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ecao_Tecnica\3_OM_9RM\44º BI Mtz - Cuiabá_MT\A_SS_PRJ\2023_Reparação da Cobertura - 44º BI Mtz\3. Projeto Novo (CRO 9)\Orçamento\"/>
    </mc:Choice>
  </mc:AlternateContent>
  <bookViews>
    <workbookView xWindow="-120" yWindow="-120" windowWidth="29040" windowHeight="15720"/>
  </bookViews>
  <sheets>
    <sheet name="BDI" sheetId="2" r:id="rId1"/>
    <sheet name="ABC obra" sheetId="5" r:id="rId2"/>
  </sheets>
  <definedNames>
    <definedName name="_xlnm.Print_Area" localSheetId="0">BDI!$A$1:$F$53</definedName>
  </definedNames>
  <calcPr calcId="191029"/>
</workbook>
</file>

<file path=xl/calcChain.xml><?xml version="1.0" encoding="utf-8"?>
<calcChain xmlns="http://schemas.openxmlformats.org/spreadsheetml/2006/main">
  <c r="D770" i="5" l="1"/>
  <c r="C28" i="2"/>
  <c r="C29" i="2" s="1"/>
  <c r="D772" i="5" l="1"/>
  <c r="D774" i="5"/>
  <c r="D776" i="5" s="1"/>
  <c r="D771" i="5"/>
  <c r="E28" i="2" l="1"/>
  <c r="E29" i="2" s="1"/>
</calcChain>
</file>

<file path=xl/sharedStrings.xml><?xml version="1.0" encoding="utf-8"?>
<sst xmlns="http://schemas.openxmlformats.org/spreadsheetml/2006/main" count="9989" uniqueCount="4062">
  <si>
    <t>Obra</t>
  </si>
  <si>
    <t>Bancos</t>
  </si>
  <si>
    <t>B.D.I.</t>
  </si>
  <si>
    <t>Encargos Sociais</t>
  </si>
  <si>
    <t>Curva ABC de Insumos</t>
  </si>
  <si>
    <t>Código</t>
  </si>
  <si>
    <t>Banco</t>
  </si>
  <si>
    <t>Descrição</t>
  </si>
  <si>
    <t>Tipo</t>
  </si>
  <si>
    <t>Und</t>
  </si>
  <si>
    <t>Quantidade</t>
  </si>
  <si>
    <t>Valor  Unitário</t>
  </si>
  <si>
    <t>Total</t>
  </si>
  <si>
    <t>Peso</t>
  </si>
  <si>
    <t>Valor Acumulado</t>
  </si>
  <si>
    <t>Peso Acumulado</t>
  </si>
  <si>
    <t>Operativa</t>
  </si>
  <si>
    <t>Improdutiva</t>
  </si>
  <si>
    <t>Geral</t>
  </si>
  <si>
    <t xml:space="preserve"> 00006111 </t>
  </si>
  <si>
    <t>SINAPI</t>
  </si>
  <si>
    <t>SERVENTE DE OBRAS</t>
  </si>
  <si>
    <t>Mão de Obra</t>
  </si>
  <si>
    <t>H</t>
  </si>
  <si>
    <t/>
  </si>
  <si>
    <t>Material</t>
  </si>
  <si>
    <t>m³</t>
  </si>
  <si>
    <t xml:space="preserve"> 00004750 </t>
  </si>
  <si>
    <t xml:space="preserve"> 00001379 </t>
  </si>
  <si>
    <t>CIMENTO PORTLAND COMPOSTO CP II-32</t>
  </si>
  <si>
    <t>KG</t>
  </si>
  <si>
    <t>0,88</t>
  </si>
  <si>
    <t xml:space="preserve"> 00003322 </t>
  </si>
  <si>
    <t>GRAMA ESMERALDA OU SAO CARLOS OU CURITIBANA, EM PLACAS, SEM PLANTIO</t>
  </si>
  <si>
    <t>m²</t>
  </si>
  <si>
    <t>15,00</t>
  </si>
  <si>
    <t xml:space="preserve"> 00038195 </t>
  </si>
  <si>
    <t>PISO PORCELANATO, BORDA RETA, EXTRA, FORMATO MAIOR QUE 2025 CM2</t>
  </si>
  <si>
    <t xml:space="preserve"> 00010966 </t>
  </si>
  <si>
    <t>PERFIL "U" DE ACO LAMINADO, "U" 152 X 15,6</t>
  </si>
  <si>
    <t xml:space="preserve"> 00001213 </t>
  </si>
  <si>
    <t xml:space="preserve"> 00007156 </t>
  </si>
  <si>
    <t>TELA DE ACO SOLDADA NERVURADA, CA-60, Q-196, (3,11 KG/M2), DIAMETRO DO FIO = 5,0 MM, LARGURA = 2,45 M, ESPACAMENTO DA MALHA = 10 X 10 CM</t>
  </si>
  <si>
    <t xml:space="preserve"> 00000370 </t>
  </si>
  <si>
    <t>AREIA MEDIA - POSTO JAZIDA/FORNECEDOR (RETIRADO NA JAZIDA, SEM TRANSPORTE)</t>
  </si>
  <si>
    <t xml:space="preserve"> 00007270 </t>
  </si>
  <si>
    <t>BLOCO CERAMICO / TIJOLO VAZADO PARA ALVENARIA DE VEDACAO, 4 FUROS NA HORIZONTAL, DE 9 X 9 X 19 CM (L X A X C)</t>
  </si>
  <si>
    <t>UN</t>
  </si>
  <si>
    <t>1,20</t>
  </si>
  <si>
    <t>Próprio</t>
  </si>
  <si>
    <t>Equipamento</t>
  </si>
  <si>
    <t>CJ</t>
  </si>
  <si>
    <t>1,0000000</t>
  </si>
  <si>
    <t>0,0000000</t>
  </si>
  <si>
    <t>0,00</t>
  </si>
  <si>
    <t xml:space="preserve"> 00000650 </t>
  </si>
  <si>
    <t xml:space="preserve"> 00043083 </t>
  </si>
  <si>
    <t>PERFIL "U" ENRIJECIDO DE ACO GALVANIZADO, DOBRADO, 150 X 60 X 20 MM, E = 3,00 MM OU 200 X 75 X 25 MM, E = 3,75 MM</t>
  </si>
  <si>
    <t xml:space="preserve"> 00037372 </t>
  </si>
  <si>
    <t>Outros</t>
  </si>
  <si>
    <t>1,14</t>
  </si>
  <si>
    <t xml:space="preserve"> 00001527 </t>
  </si>
  <si>
    <t xml:space="preserve"> 00004491 </t>
  </si>
  <si>
    <t>M</t>
  </si>
  <si>
    <t xml:space="preserve"> 00036785 </t>
  </si>
  <si>
    <t>GRANALHA DE ACO, ANGULAR (GRIT), PARA JATEAMENTO, PENEIRA 1,41 A 1,19 MM (SAE G16)</t>
  </si>
  <si>
    <t>SC25KG</t>
  </si>
  <si>
    <t>137,59</t>
  </si>
  <si>
    <t xml:space="preserve"> 00002706 </t>
  </si>
  <si>
    <t>ENGENHEIRO CIVIL DE OBRA JUNIOR</t>
  </si>
  <si>
    <t xml:space="preserve"> 00000033 </t>
  </si>
  <si>
    <t>ACO CA-50, 8,0 MM, VERGALHAO</t>
  </si>
  <si>
    <t>10,55</t>
  </si>
  <si>
    <t xml:space="preserve"> 00037370 </t>
  </si>
  <si>
    <t xml:space="preserve"> 00043055 </t>
  </si>
  <si>
    <t>ACO CA-50, 12,5 MM OU 16,0 MM, VERGALHAO</t>
  </si>
  <si>
    <t xml:space="preserve"> 00004221 </t>
  </si>
  <si>
    <t>OLEO DIESEL COMBUSTIVEL COMUM</t>
  </si>
  <si>
    <t>L</t>
  </si>
  <si>
    <t xml:space="preserve"> 00037371 </t>
  </si>
  <si>
    <t>Serviços</t>
  </si>
  <si>
    <t>0,87</t>
  </si>
  <si>
    <t xml:space="preserve"> 00001358 </t>
  </si>
  <si>
    <t xml:space="preserve"> 00006189 </t>
  </si>
  <si>
    <t xml:space="preserve"> 00003743 </t>
  </si>
  <si>
    <t>LAJE PRE-MOLDADA CONVENCIONAL (LAJOTAS + VIGOTAS) PARA PISO, UNIDIRECIONAL, SOBRECARGA DE 200 KG/M2, VAO ATE 3,50 M (SEM COLOCACAO)</t>
  </si>
  <si>
    <t xml:space="preserve"> 00001106 </t>
  </si>
  <si>
    <t>CAL HIDRATADA CH-I PARA ARGAMASSAS</t>
  </si>
  <si>
    <t xml:space="preserve"> 00004517 </t>
  </si>
  <si>
    <t xml:space="preserve"> 00043059 </t>
  </si>
  <si>
    <t>ACO CA-60, 4,2 MM, OU 5,0 MM, OU 6,0 MM, OU 7,0 MM, VERGALHAO</t>
  </si>
  <si>
    <t xml:space="preserve"> 00004783 </t>
  </si>
  <si>
    <t xml:space="preserve"> 00037595 </t>
  </si>
  <si>
    <t>3,38</t>
  </si>
  <si>
    <t xml:space="preserve"> 00000034 </t>
  </si>
  <si>
    <t>ACO CA-50, 10,0 MM, VERGALHAO</t>
  </si>
  <si>
    <t xml:space="preserve"> 00000378 </t>
  </si>
  <si>
    <t xml:space="preserve"> 00004721 </t>
  </si>
  <si>
    <t>PEDRA BRITADA N. 1 (9,5 a 19 MM) POSTO PEDREIRA/FORNECEDOR, SEM FRETE</t>
  </si>
  <si>
    <t xml:space="preserve"> 00000626 </t>
  </si>
  <si>
    <t>MANTA LIQUIDA DE BASE ASFALTICA MODIFICADA COM A ADICAO DE ELASTOMEROS DILUIDOS EM SOLVENTE ORGANICO, APLICACAO A FRIO (MEMBRANA IMPERMEABILIZANTE ASFASTICA)</t>
  </si>
  <si>
    <t>AGESUL</t>
  </si>
  <si>
    <t>24,0000000</t>
  </si>
  <si>
    <t xml:space="preserve"> 00004777 </t>
  </si>
  <si>
    <t>CANTONEIRA ACO ABAS IGUAIS (QUALQUER BITOLA), ESPESSURA ENTRE 1/8" E 1/4"</t>
  </si>
  <si>
    <t xml:space="preserve"> 00006117 </t>
  </si>
  <si>
    <t>0,53%</t>
  </si>
  <si>
    <t xml:space="preserve"> 00043491 </t>
  </si>
  <si>
    <t>EPI - FAMILIA SERVENTE - HORISTA (ENCARGOS COMPLEMENTARES - COLETADO CAIXA)</t>
  </si>
  <si>
    <t>1,25</t>
  </si>
  <si>
    <t xml:space="preserve"> 00006193 </t>
  </si>
  <si>
    <t xml:space="preserve"> 00044497 </t>
  </si>
  <si>
    <t>MONTADOR DE ESTRUTURAS METALICAS HORISTA</t>
  </si>
  <si>
    <t xml:space="preserve"> 00007307 </t>
  </si>
  <si>
    <t>FUNDO ANTICORROSIVO PARA METAIS FERROSOS (ZARCAO)</t>
  </si>
  <si>
    <t xml:space="preserve"> 00000536 </t>
  </si>
  <si>
    <t>REVESTIMENTO EM CERAMICA ESMALTADA EXTRA, PEI MENOR OU IGUAL A 3, FORMATO MENOR OU IGUAL A 2025 CM2</t>
  </si>
  <si>
    <t xml:space="preserve"> 00044503 </t>
  </si>
  <si>
    <t>JARDINEIRO (HORISTA)</t>
  </si>
  <si>
    <t xml:space="preserve"> 00004760 </t>
  </si>
  <si>
    <t xml:space="preserve"> 00002436 </t>
  </si>
  <si>
    <t xml:space="preserve"> 00010685 </t>
  </si>
  <si>
    <t>ESCAVADEIRA HIDRAULICA SOBRE ESTEIRAS, CACAMBA 0,80M3, PESO OPERACIONAL 17T, POTENCIA BRUTA 111HP</t>
  </si>
  <si>
    <t xml:space="preserve"> 00043489 </t>
  </si>
  <si>
    <t>EPI - FAMILIA PEDREIRO - HORISTA (ENCARGOS COMPLEMENTARES - COLETADO CAIXA)</t>
  </si>
  <si>
    <t>1,17</t>
  </si>
  <si>
    <t>0,41%</t>
  </si>
  <si>
    <t xml:space="preserve"> 00006160 </t>
  </si>
  <si>
    <t xml:space="preserve"> 00034364 </t>
  </si>
  <si>
    <t>JANELA DE CORRER, EM ALUMINIO PERFIL 25, 120 X 150 CM (A X L), 4 FLS, BANDEIRA COM BASCULA, ACABAMENTO BRANCO OU BRILHANTE, BATENTE/REQUADRO DE 6 A 14 CM, COM VIDRO 4 MM, SEM GUARNICAO/ALIZAR</t>
  </si>
  <si>
    <t>0,37%</t>
  </si>
  <si>
    <t>MES</t>
  </si>
  <si>
    <t>12,0000000</t>
  </si>
  <si>
    <t xml:space="preserve"> 00004014 </t>
  </si>
  <si>
    <t>MANTA ASFALTICA ELASTOMERICA EM POLIESTER 3 MM, TIPO III, CLASSE B, ACABAMENTO PP (NBR 9952)</t>
  </si>
  <si>
    <t>0,36%</t>
  </si>
  <si>
    <t xml:space="preserve"> 00011795 </t>
  </si>
  <si>
    <t>GRANITO PARA BANCADA, POLIDO, TIPO ANDORINHA/ QUARTZ/ CASTELO/ CORUMBA OU OUTROS EQUIVALENTES DA REGIAO, E=  *2,5* CM</t>
  </si>
  <si>
    <t>0,35%</t>
  </si>
  <si>
    <t xml:space="preserve"> 00002696 </t>
  </si>
  <si>
    <t xml:space="preserve"> 00001019 </t>
  </si>
  <si>
    <t>CABO DE COBRE, FLEXIVEL, CLASSE 4 OU 5, ISOLACAO EM PVC/A, ANTICHAMA BWF-B, COBERTURA PVC-ST1, ANTICHAMA BWF-B, 1 CONDUTOR, 0,6/1 KV, SECAO NOMINAL 35 MM2</t>
  </si>
  <si>
    <t>0,34%</t>
  </si>
  <si>
    <t xml:space="preserve"> 00040943 </t>
  </si>
  <si>
    <t xml:space="preserve"> 00034783 </t>
  </si>
  <si>
    <t>ENGENHEIRO ELETRICISTA</t>
  </si>
  <si>
    <t xml:space="preserve"> 00007356 </t>
  </si>
  <si>
    <t xml:space="preserve"> 00043465 </t>
  </si>
  <si>
    <t>FERRAMENTAS - FAMILIA PEDREIRO - HORISTA (ENCARGOS COMPLEMENTARES - COLETADO CAIXA)</t>
  </si>
  <si>
    <t>0,84</t>
  </si>
  <si>
    <t xml:space="preserve"> 00000247 </t>
  </si>
  <si>
    <t>0,29%</t>
  </si>
  <si>
    <t xml:space="preserve"> 00039413 </t>
  </si>
  <si>
    <t>8,31</t>
  </si>
  <si>
    <t>ORSE</t>
  </si>
  <si>
    <t>0,28%</t>
  </si>
  <si>
    <t xml:space="preserve"> 00043626 </t>
  </si>
  <si>
    <t>MASSA CORRIDA PARA SUPERFICIES DE AMBIENTES INTERNOS</t>
  </si>
  <si>
    <t>4,30</t>
  </si>
  <si>
    <t xml:space="preserve"> 00037666 </t>
  </si>
  <si>
    <t>OPERADOR DE BETONEIRA ESTACIONARIA / MISTURADOR</t>
  </si>
  <si>
    <t>0,26%</t>
  </si>
  <si>
    <t xml:space="preserve"> 00012873 </t>
  </si>
  <si>
    <t xml:space="preserve"> 00043132 </t>
  </si>
  <si>
    <t>26,45</t>
  </si>
  <si>
    <t>0,24%</t>
  </si>
  <si>
    <t xml:space="preserve"> 00043483 </t>
  </si>
  <si>
    <t>EPI - FAMILIA CARPINTEIRO DE FORMAS - HORISTA (ENCARGOS COMPLEMENTARES - COLETADO CAIXA)</t>
  </si>
  <si>
    <t>1,34</t>
  </si>
  <si>
    <t xml:space="preserve"> 00043467 </t>
  </si>
  <si>
    <t>FERRAMENTAS - FAMILIA SERVENTE - HORISTA (ENCARGOS COMPLEMENTARES - COLETADO CAIXA)</t>
  </si>
  <si>
    <t>0,59</t>
  </si>
  <si>
    <t xml:space="preserve"> 00001334 </t>
  </si>
  <si>
    <t>CHAPA DE ACO GROSSA, ASTM A36, E = 5/8 " (15,88 MM) 124,49 KG/M2</t>
  </si>
  <si>
    <t>0,23%</t>
  </si>
  <si>
    <t xml:space="preserve"> 00004230 </t>
  </si>
  <si>
    <t>OPERADOR DE MAQUINAS E TRATORES DIVERSOS (TERRAPLANAGEM)</t>
  </si>
  <si>
    <t>14,28</t>
  </si>
  <si>
    <t xml:space="preserve"> 00000246 </t>
  </si>
  <si>
    <t>0,22%</t>
  </si>
  <si>
    <t xml:space="preserve"> 00037758 </t>
  </si>
  <si>
    <t>CAMINHAO TRUCADO, PESO BRUTO TOTAL 23000 KG, CARGA UTIL MAXIMA 15285 KG, DISTANCIA ENTRE EIXOS 4,80 M, POTENCIA 326 CV (INCLUI CABINE E CHASSI, NAO INCLUI CARROCERIA)</t>
  </si>
  <si>
    <t>741.887,83</t>
  </si>
  <si>
    <t>0,21%</t>
  </si>
  <si>
    <t xml:space="preserve"> 00040275 </t>
  </si>
  <si>
    <t>LOCACAO DE VIGA SANDUICHE METALICA VAZADA PARA TRAVAMENTO DE PILARES, ALTURA DE *8* CM, LARGURA DE *6* CM E EXTENSAO DE 2 M</t>
  </si>
  <si>
    <t>0,18%</t>
  </si>
  <si>
    <t xml:space="preserve"> 00044474 </t>
  </si>
  <si>
    <t>GUINDASTE HIDRAULICO AUTOPROPELIDO, COM LANCA TELESCOPICA 40 M, CAPACIDADE MAXIMA 60 T, POTENCIA 260 KW, TRACAO  6 X 6</t>
  </si>
  <si>
    <t xml:space="preserve"> 00010527 </t>
  </si>
  <si>
    <t>MXMES</t>
  </si>
  <si>
    <t xml:space="preserve"> 00000183 </t>
  </si>
  <si>
    <t>JG</t>
  </si>
  <si>
    <t>14,0000000</t>
  </si>
  <si>
    <t>0,15%</t>
  </si>
  <si>
    <t>SETOP</t>
  </si>
  <si>
    <t>ENSAIO DE RESISTENCIA A COMPRESSAO SIMPLES - CONCRETO</t>
  </si>
  <si>
    <t>un</t>
  </si>
  <si>
    <t>28,0000000</t>
  </si>
  <si>
    <t>0,14%</t>
  </si>
  <si>
    <t xml:space="preserve"> 00005068 </t>
  </si>
  <si>
    <t>PREGO DE ACO POLIDO COM CABECA 17 X 21 (2 X 11)</t>
  </si>
  <si>
    <t>0,13%</t>
  </si>
  <si>
    <t xml:space="preserve"> 00009840 </t>
  </si>
  <si>
    <t>TUBO PVC, SERIE R, DN 150 MM, PARA ESGOTO OU AGUAS PLUVIAIS PREDIAL (NBR 5688)</t>
  </si>
  <si>
    <t>41,4120000</t>
  </si>
  <si>
    <t xml:space="preserve"> 00044480 </t>
  </si>
  <si>
    <t>TARIFA "A" ENTRE  0 E 20M3 FORNECIMENTO  D'AGUA</t>
  </si>
  <si>
    <t>Taxas</t>
  </si>
  <si>
    <t xml:space="preserve"> 00000032 </t>
  </si>
  <si>
    <t>ACO CA-50, 6,3 MM, VERGALHAO</t>
  </si>
  <si>
    <t xml:space="preserve"> 00037752 </t>
  </si>
  <si>
    <t>CAMINHAO TOCO, PESO BRUTO TOTAL 16000 KG, CARGA UTIL MAXIMA 11030 KG, DISTANCIA ENTRE EIXOS 5,41 M, POTENCIA 185 CV (INCLUI CABINE E CHASSI, NAO INCLUI CARROCERIA)</t>
  </si>
  <si>
    <t>588.651,54</t>
  </si>
  <si>
    <t xml:space="preserve"> 00012869 </t>
  </si>
  <si>
    <t>0,12%</t>
  </si>
  <si>
    <t xml:space="preserve"> 00004992 </t>
  </si>
  <si>
    <t>7,0000000</t>
  </si>
  <si>
    <t xml:space="preserve"> 00006114 </t>
  </si>
  <si>
    <t>13,92</t>
  </si>
  <si>
    <t>3,92</t>
  </si>
  <si>
    <t xml:space="preserve"> 00004251 </t>
  </si>
  <si>
    <t>OPERADOR DE JATO ABRASIVO OU JATISTA</t>
  </si>
  <si>
    <t xml:space="preserve"> 00004922 </t>
  </si>
  <si>
    <t>PORTA DE CORRER EM ALUMINIO, DUAS FOLHAS MOVEIS COM VIDRO, FECHADURA E PUXADOR EMBUTIDO, ACABAMENTO ANODIZADO NATURAL, SEM GUARNICAO/ALIZAR/VISTA</t>
  </si>
  <si>
    <t>6,0000000</t>
  </si>
  <si>
    <t>0,11%</t>
  </si>
  <si>
    <t xml:space="preserve"> 00034557 </t>
  </si>
  <si>
    <t>TELA DE ACO SOLDADA GALVANIZADA/ZINCADA PARA ALVENARIA, FIO D = *1,20 A 1,70* MM, MALHA 15 X 15 MM, (C X L) *50 X 7,5* CM</t>
  </si>
  <si>
    <t xml:space="preserve"> 00006085 </t>
  </si>
  <si>
    <t xml:space="preserve"> 00004234 </t>
  </si>
  <si>
    <t>OPERADOR DE ESCAVADEIRA</t>
  </si>
  <si>
    <t>10,0000000</t>
  </si>
  <si>
    <t xml:space="preserve"> 00040287 </t>
  </si>
  <si>
    <t>LOCACAO DE BARRA DE ANCORAGEM DE 0,80 A 1,20 M DE EXTENSAO, COM ROSCA DE 5/8", INCLUINDO PORCA E FLANGE</t>
  </si>
  <si>
    <t>6,75</t>
  </si>
  <si>
    <t>0,10%</t>
  </si>
  <si>
    <t xml:space="preserve"> 00042407 </t>
  </si>
  <si>
    <t>TRELICA NERVURADA (ESPACADOR), ALTURA = 120,0 MM, DIAMETRO DOS BANZOS INFERIORES E SUPERIOR = 6,0 MM, DIAMETRO DA DIAGONAL = 4,2 MM</t>
  </si>
  <si>
    <t>4,0000000</t>
  </si>
  <si>
    <t>0,09%</t>
  </si>
  <si>
    <t xml:space="preserve"> 00011190 </t>
  </si>
  <si>
    <t>JANELA BASCULANTE, ACO, COM BATENTE/REQUADRO, 60 X 60 CM (SEM VIDROS)</t>
  </si>
  <si>
    <t xml:space="preserve"> 00001381 </t>
  </si>
  <si>
    <t>ARGAMASSA COLANTE AC I PARA CERAMICAS</t>
  </si>
  <si>
    <t>1,10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</si>
  <si>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</si>
  <si>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</si>
  <si>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00000135 </t>
  </si>
  <si>
    <t>ARGAMASSA POLIMERICA IMPERMEABILIZANTE SEMIFLEXIVEL, BICOMPONENTE (MEMBRANA IMPERMEABILIZANTE ACRILICA)</t>
  </si>
  <si>
    <t xml:space="preserve"> 00004433 </t>
  </si>
  <si>
    <t>23,07</t>
  </si>
  <si>
    <t xml:space="preserve"> 00037373 </t>
  </si>
  <si>
    <t>0,07</t>
  </si>
  <si>
    <t xml:space="preserve"> 00001214 </t>
  </si>
  <si>
    <t>8,0000000</t>
  </si>
  <si>
    <t xml:space="preserve"> 00044499 </t>
  </si>
  <si>
    <t>AJUDANTE DE ESTRUTURAS METALICAS HORISTA</t>
  </si>
  <si>
    <t xml:space="preserve"> 00043459 </t>
  </si>
  <si>
    <t>FERRAMENTAS - FAMILIA CARPINTEIRO DE FORMAS - HORISTA (ENCARGOS COMPLEMENTARES - COLETADO CAIXA)</t>
  </si>
  <si>
    <t>0,49</t>
  </si>
  <si>
    <t>11,0000000</t>
  </si>
  <si>
    <t xml:space="preserve"> 00043488 </t>
  </si>
  <si>
    <t>EPI - FAMILIA OPERADOR ESCAVADEIRA - HORISTA (ENCARGOS COMPLEMENTARES - COLETADO CAIXA)</t>
  </si>
  <si>
    <t>0,82</t>
  </si>
  <si>
    <t xml:space="preserve"> 00000511 </t>
  </si>
  <si>
    <t>PRIMER PARA MANTA ASFALTICA A BASE DE ASFALTO MODIFICADO DILUIDO EM SOLVENTE, APLICACAO A FRIO</t>
  </si>
  <si>
    <t>0,08%</t>
  </si>
  <si>
    <t xml:space="preserve"> 00009836 </t>
  </si>
  <si>
    <t>TUBO PVC  SERIE NORMAL, DN 100 MM, PARA ESGOTO  PREDIAL (NBR 5688)</t>
  </si>
  <si>
    <t xml:space="preserve"> 00040304 </t>
  </si>
  <si>
    <t>PREGO DE ACO POLIDO COM CABECA DUPLA 17 X 27 (2 1/2 X 11)</t>
  </si>
  <si>
    <t>94,40%</t>
  </si>
  <si>
    <t xml:space="preserve"> 00043466 </t>
  </si>
  <si>
    <t>FERRAMENTAS - FAMILIA PINTOR - HORISTA (ENCARGOS COMPLEMENTARES - COLETADO CAIXA)</t>
  </si>
  <si>
    <t>1,68</t>
  </si>
  <si>
    <t xml:space="preserve"> 00043490 </t>
  </si>
  <si>
    <t>EPI - FAMILIA PINTOR - HORISTA (ENCARGOS COMPLEMENTARES - COLETADO CAIXA)</t>
  </si>
  <si>
    <t xml:space="preserve"> 00039017 </t>
  </si>
  <si>
    <t>ESPACADOR / DISTANCIADOR CIRCULAR COM ENTRADA LATERAL, EM PLASTICO, PARA VERGALHAO *4,2 A 12,5* MM, COBRIMENTO 20 MM</t>
  </si>
  <si>
    <t>0,22</t>
  </si>
  <si>
    <t>18,0000000</t>
  </si>
  <si>
    <t>85,05</t>
  </si>
  <si>
    <t>0,07%</t>
  </si>
  <si>
    <t xml:space="preserve"> 00000867 </t>
  </si>
  <si>
    <t>CABO DE COBRE NU 50 MM2 MEIO-DURO</t>
  </si>
  <si>
    <t>50,73</t>
  </si>
  <si>
    <t>EMOP</t>
  </si>
  <si>
    <t>Equipamento para Aquisição Permanente</t>
  </si>
  <si>
    <t xml:space="preserve"> 00005318 </t>
  </si>
  <si>
    <t xml:space="preserve"> 00009875 </t>
  </si>
  <si>
    <t>17,92</t>
  </si>
  <si>
    <t xml:space="preserve"> 00038124 </t>
  </si>
  <si>
    <t>ESPUMA EXPANSIVA DE POLIURETANO, APLICACAO MANUAL - 500 ML</t>
  </si>
  <si>
    <t>5,0000000</t>
  </si>
  <si>
    <t xml:space="preserve"> 00014250 </t>
  </si>
  <si>
    <t>ENERGIA ELETRICA COMERCIAL, BAIXA TENSAO, RELATIVA AO CONSUMO DE ATE 100 KWH, INCLUINDO ICMS, PIS/PASEP E COFINS</t>
  </si>
  <si>
    <t xml:space="preserve"> 00007258 </t>
  </si>
  <si>
    <t xml:space="preserve"> 00040271 </t>
  </si>
  <si>
    <t>LOCACAO DE APRUMADOR METALICO DE PILAR, COM ALTURA E ANGULO REGULAVEIS, EXTENSAO DE *1,50* A *2,80* M</t>
  </si>
  <si>
    <t xml:space="preserve"> 00010997 </t>
  </si>
  <si>
    <t>ELETRODO REVESTIDO AWS - E7018, DIAMETRO IGUAL A 4,00 MM</t>
  </si>
  <si>
    <t>95,46%</t>
  </si>
  <si>
    <t xml:space="preserve"> 00007194 </t>
  </si>
  <si>
    <t>TELHA DE FIBROCIMENTO ONDULADA E = 6 MM, DE 2,44 X 1,10 M (SEM AMIANTO)</t>
  </si>
  <si>
    <t>0,06%</t>
  </si>
  <si>
    <t xml:space="preserve"> 00020017 </t>
  </si>
  <si>
    <t xml:space="preserve"> 00000242 </t>
  </si>
  <si>
    <t xml:space="preserve"> 00000367 </t>
  </si>
  <si>
    <t>AREIA GROSSA - POSTO JAZIDA/FORNECEDOR (RETIRADO NA JAZIDA, SEM TRANSPORTE)</t>
  </si>
  <si>
    <t>Un</t>
  </si>
  <si>
    <t xml:space="preserve"> 00039599 </t>
  </si>
  <si>
    <t xml:space="preserve"> 00036791 </t>
  </si>
  <si>
    <t xml:space="preserve"> 00039432 </t>
  </si>
  <si>
    <t>FITA DE PAPEL REFORCADA COM LAMINA DE METAL PARA REFORCO DE CANTOS DE CHAPA DE GESSO PARA DRYWALL</t>
  </si>
  <si>
    <t xml:space="preserve"> 00040547 </t>
  </si>
  <si>
    <t>PARAFUSO ZINCADO, AUTOBROCANTE, FLANGEADO, 4,2 MM X 19 MM</t>
  </si>
  <si>
    <t>CENTO</t>
  </si>
  <si>
    <t>96,29%</t>
  </si>
  <si>
    <t>0,05%</t>
  </si>
  <si>
    <t xml:space="preserve"> 00020232 </t>
  </si>
  <si>
    <t>SOLEIRA EM GRANITO, POLIDO, TIPO ANDORINHA/ QUARTZ/ CASTELO/ CORUMBA OU OUTROS EQUIVALENTES DA REGIAO, L= *15* CM, E=  *2,0* CM</t>
  </si>
  <si>
    <t xml:space="preserve"> 00010567 </t>
  </si>
  <si>
    <t xml:space="preserve"> 00013388 </t>
  </si>
  <si>
    <t>SOLDA EM BARRA DE ESTANHO-CHUMBO 50/50</t>
  </si>
  <si>
    <t xml:space="preserve"> 00010420 </t>
  </si>
  <si>
    <t xml:space="preserve"> 00009868 </t>
  </si>
  <si>
    <t xml:space="preserve"> 00034357 </t>
  </si>
  <si>
    <t xml:space="preserve"> 00002432 </t>
  </si>
  <si>
    <t>DOBRADICA EM ACO/FERRO, 3 1/2" X  3", E= 1,9  A 2 MM, COM ANEL,  CROMADO OU ZINCADO, TAMPA BOLA, COM PARAFUSOS</t>
  </si>
  <si>
    <t xml:space="preserve"> 00003093 </t>
  </si>
  <si>
    <t xml:space="preserve"> 00043484 </t>
  </si>
  <si>
    <t>EPI - FAMILIA ELETRICISTA - HORISTA (ENCARGOS COMPLEMENTARES - COLETADO CAIXA)</t>
  </si>
  <si>
    <t xml:space="preserve"> 00000392 </t>
  </si>
  <si>
    <t>ABRACADEIRA EM ACO PARA AMARRACAO DE ELETRODUTOS, TIPO D, COM 1/2" E PARAFUSO DE FIXACAO</t>
  </si>
  <si>
    <t xml:space="preserve"> 00004093 </t>
  </si>
  <si>
    <t>MOTORISTA DE CAMINHAO</t>
  </si>
  <si>
    <t>0,04%</t>
  </si>
  <si>
    <t xml:space="preserve"> 00010228 </t>
  </si>
  <si>
    <t>VALVULA DE DESCARGA METALICA, BASE 1 1/2 " E ACABAMENTO METALICO CROMADO</t>
  </si>
  <si>
    <t xml:space="preserve"> 00012551 </t>
  </si>
  <si>
    <t>ANEL EM CONCRETO ARMADO, LISO, PARA POCOS DE VISITA, POCOS DE INSPECAO, FOSSAS SEPTICAS E SUMIDOUROS, SEM FUNDO, DIAMETRO INTERNO DE 1,20 M E ALTURA DE 0,50 M</t>
  </si>
  <si>
    <t>3,0000000</t>
  </si>
  <si>
    <t>97,27%</t>
  </si>
  <si>
    <t xml:space="preserve"> 00010505 </t>
  </si>
  <si>
    <t>VIDRO TEMPERADO INCOLOR E = 6 MM, SEM COLOCACAO</t>
  </si>
  <si>
    <t xml:space="preserve"> 00002707 </t>
  </si>
  <si>
    <t>ENGENHEIRO CIVIL DE OBRA PLENO</t>
  </si>
  <si>
    <t xml:space="preserve"> 00036888 </t>
  </si>
  <si>
    <t>31,22</t>
  </si>
  <si>
    <t xml:space="preserve"> 00004253 </t>
  </si>
  <si>
    <t>OPERADOR DE GUINCHO OU GUINCHEIRO</t>
  </si>
  <si>
    <t xml:space="preserve"> 00038102 </t>
  </si>
  <si>
    <t>TOMADA 2P+T 20A, 250V  (APENAS MODULO)</t>
  </si>
  <si>
    <t xml:space="preserve"> 00001966 </t>
  </si>
  <si>
    <t xml:space="preserve"> 00040549 </t>
  </si>
  <si>
    <t>PARAFUSO, COMUM, ASTM A307, SEXTAVADO, DIAMETRO 1/2" (12,7 MM), COMPRIMENTO 1" (25,4 MM)</t>
  </si>
  <si>
    <t xml:space="preserve"> 00020020 </t>
  </si>
  <si>
    <t>MOTORISTA DE CAMINHAO-BASCULANTE</t>
  </si>
  <si>
    <t xml:space="preserve"> 00039025 </t>
  </si>
  <si>
    <t>PORTA DE ABRIR EM ALUMINIO TIPO VENEZIANA, ACABAMENTO ANODIZADO NATURAL, SEM GUARNICAO/ALIZAR/VISTA, 87 X 210 CM</t>
  </si>
  <si>
    <t>97,73%</t>
  </si>
  <si>
    <t xml:space="preserve"> 00043492 </t>
  </si>
  <si>
    <t>EPI - FAMILIA SOLDADOR - HORISTA (ENCARGOS COMPLEMENTARES - COLETADO CAIXA)</t>
  </si>
  <si>
    <t xml:space="preserve"> 00039596 </t>
  </si>
  <si>
    <t>0,03%</t>
  </si>
  <si>
    <t xml:space="preserve"> 7325 </t>
  </si>
  <si>
    <t>As built. Observação: Contemplar todos os desenhos que sofreram alterações durante a obra. m²</t>
  </si>
  <si>
    <t xml:space="preserve"> 00003992 </t>
  </si>
  <si>
    <t xml:space="preserve"> 00043460 </t>
  </si>
  <si>
    <t>FERRAMENTAS - FAMILIA ELETRICISTA - HORISTA (ENCARGOS COMPLEMENTARES - COLETADO CAIXA)</t>
  </si>
  <si>
    <t>0,86</t>
  </si>
  <si>
    <t xml:space="preserve"> 00034616 </t>
  </si>
  <si>
    <t>DISJUNTOR TIPO DIN/IEC, BIPOLAR DE 6 ATE 32A</t>
  </si>
  <si>
    <t xml:space="preserve"> 00001370 </t>
  </si>
  <si>
    <t>DUCHA HIGIENICA PLASTICA COM REGISTRO METALICO 1/2 "</t>
  </si>
  <si>
    <t>98,00%</t>
  </si>
  <si>
    <t xml:space="preserve"> 00004417 </t>
  </si>
  <si>
    <t xml:space="preserve"> 00043485 </t>
  </si>
  <si>
    <t>EPI - FAMILIA ENCANADOR - HORISTA (ENCARGOS COMPLEMENTARES - COLETADO CAIXA)</t>
  </si>
  <si>
    <t>1,01</t>
  </si>
  <si>
    <t xml:space="preserve"> 00006015 </t>
  </si>
  <si>
    <t>REGISTRO GAVETA COM ACABAMENTO E CANOPLA CROMADOS, SIMPLES, BITOLA 1 1/2 " (REF 1509)</t>
  </si>
  <si>
    <t xml:space="preserve"> 00043681 </t>
  </si>
  <si>
    <t>CHAPA/PAINEL DE MADEIRA COMPENSADA RESINADA (MADEIRITE RESINADO ROSA) PARA FORMA DE CONCRETO, DE 2200 x 1100 MM, E = 8 A 12 MM</t>
  </si>
  <si>
    <t xml:space="preserve"> 00002705 </t>
  </si>
  <si>
    <t>ENERGIA ELETRICA ATE 2000 KWH INDUSTRIAL, SEM DEMANDA</t>
  </si>
  <si>
    <t>98,16%</t>
  </si>
  <si>
    <t xml:space="preserve"> 00003378 </t>
  </si>
  <si>
    <t>HASTE DE ATERRAMENTO EM ACO COM 3,00 M DE COMPRIMENTO E DN = 3/4", REVESTIDA COM BAIXA CAMADA DE COBRE, SEM CONECTOR</t>
  </si>
  <si>
    <t>98,19%</t>
  </si>
  <si>
    <t xml:space="preserve"> 00004755 </t>
  </si>
  <si>
    <t xml:space="preserve"> 00036522 </t>
  </si>
  <si>
    <t>COMPRESSOR DE AR REBOCAVEL, VAZAO 189 PCM, PRESSAO EFETIVA DE TRABALHO 102 PSI, MOTOR DIESEL, POTENCIA 63 CV</t>
  </si>
  <si>
    <t xml:space="preserve"> 00005073 </t>
  </si>
  <si>
    <t>PREGO DE ACO POLIDO COM CABECA 17 X 24 (2 1/4 X 11)</t>
  </si>
  <si>
    <t>25,90</t>
  </si>
  <si>
    <t xml:space="preserve"> 00009838 </t>
  </si>
  <si>
    <t>TUBO PVC SERIE NORMAL, DN 50 MM, PARA ESGOTO PREDIAL (NBR 5688)</t>
  </si>
  <si>
    <t xml:space="preserve"> 00043468 </t>
  </si>
  <si>
    <t>FERRAMENTAS - FAMILIA SOLDADOR - HORISTA (ENCARGOS COMPLEMENTARES - COLETADO CAIXA)</t>
  </si>
  <si>
    <t>0,02%</t>
  </si>
  <si>
    <t xml:space="preserve"> 00039434 </t>
  </si>
  <si>
    <t>4,02</t>
  </si>
  <si>
    <t xml:space="preserve"> 00004813 </t>
  </si>
  <si>
    <t>PLACA DE OBRA (PARA CONSTRUCAO CIVIL) EM CHAPA GALVANIZADA *N. 22*, ADESIVADA, DE *2,4 X 1,2* M (SEM POSTES PARA FIXACAO)</t>
  </si>
  <si>
    <t>2,0000000</t>
  </si>
  <si>
    <t>250,00</t>
  </si>
  <si>
    <t>98,50%</t>
  </si>
  <si>
    <t xml:space="preserve"> 00010422 </t>
  </si>
  <si>
    <t>98,52%</t>
  </si>
  <si>
    <t xml:space="preserve"> 00004425 </t>
  </si>
  <si>
    <t xml:space="preserve"> 00006110 </t>
  </si>
  <si>
    <t xml:space="preserve"> 00003799 </t>
  </si>
  <si>
    <t>LUMINARIA DE SOBREPOR EM CHAPA DE ACO PARA 2 LAMPADAS FLUORESCENTES DE *36* W, ALETADA, COMPLETA (LAMPADAS E REATOR INCLUSOS)</t>
  </si>
  <si>
    <t xml:space="preserve"> 00037734 </t>
  </si>
  <si>
    <t>CACAMBA METALICA BASCULANTE COM CAPACIDADE DE 10 M3 (INCLUI MONTAGEM, NAO INCLUI CAMINHAO)</t>
  </si>
  <si>
    <t>75.443,33</t>
  </si>
  <si>
    <t>98,62%</t>
  </si>
  <si>
    <t>9,0000000</t>
  </si>
  <si>
    <t xml:space="preserve"> 00001368 </t>
  </si>
  <si>
    <t>CHUVEIRO COMUM EM PLASTICO BRANCO, COM CANO, 3 TEMPERATURAS, 5500 W (110/220 V)</t>
  </si>
  <si>
    <t>98,66%</t>
  </si>
  <si>
    <t xml:space="preserve"> 00039467 </t>
  </si>
  <si>
    <t>DISPOSITIVO DPS CLASSE II, 1 POLO, TENSAO MAXIMA DE 175 V, CORRENTE MAXIMA DE *45* KA (TIPO AC)</t>
  </si>
  <si>
    <t xml:space="preserve"> 00034636 </t>
  </si>
  <si>
    <t xml:space="preserve"> 7531 </t>
  </si>
  <si>
    <t>Tomada dupla para lógica RJ45, 4"x2", embutir, completa, ref.0605, Fame ou similar un</t>
  </si>
  <si>
    <t>98,76%</t>
  </si>
  <si>
    <t xml:space="preserve"> 00001872 </t>
  </si>
  <si>
    <t>CAIXA DE PASSAGEM, EM PVC, DE 4" X 2", PARA ELETRODUTO FLEXIVEL CORRUGADO</t>
  </si>
  <si>
    <t>98,78%</t>
  </si>
  <si>
    <t>98,80%</t>
  </si>
  <si>
    <t xml:space="preserve"> 00038112 </t>
  </si>
  <si>
    <t>INTERRUPTOR SIMPLES 10A, 250V (APENAS MODULO)</t>
  </si>
  <si>
    <t xml:space="preserve"> 00011587 </t>
  </si>
  <si>
    <t>FORRO DE PVC LISO, BRANCO, REGUA DE 10 CM, ESPESSURA DE 8 MM A 10 MM (COM COLOCACAO / SEM ESTRUTURA METALICA)</t>
  </si>
  <si>
    <t xml:space="preserve"> 00000252 </t>
  </si>
  <si>
    <t>98,86%</t>
  </si>
  <si>
    <t xml:space="preserve"> 00034709 </t>
  </si>
  <si>
    <t>DISJUNTOR TIPO DIN/IEC, TRIPOLAR DE 10 ATE 50A</t>
  </si>
  <si>
    <t>98,91%</t>
  </si>
  <si>
    <t xml:space="preserve"> 00007604 </t>
  </si>
  <si>
    <t xml:space="preserve"> 00037395 </t>
  </si>
  <si>
    <t>PINO DE ACO COM FURO, HASTE = 27 MM (ACAO DIRETA)</t>
  </si>
  <si>
    <t>38,74</t>
  </si>
  <si>
    <t>98,96%</t>
  </si>
  <si>
    <t xml:space="preserve"> 487 </t>
  </si>
  <si>
    <t>m</t>
  </si>
  <si>
    <t>5,5000000</t>
  </si>
  <si>
    <t>98,98%</t>
  </si>
  <si>
    <t>23,0000000</t>
  </si>
  <si>
    <t>15,14</t>
  </si>
  <si>
    <t>99,01%</t>
  </si>
  <si>
    <t xml:space="preserve"> 00020083 </t>
  </si>
  <si>
    <t>99,05%</t>
  </si>
  <si>
    <t xml:space="preserve"> 00000142 </t>
  </si>
  <si>
    <t>SELANTE ELASTICO MONOCOMPONENTE A BASE DE POLIURETANO (PU) PARA JUNTAS DIVERSAS</t>
  </si>
  <si>
    <t>310ML</t>
  </si>
  <si>
    <t>99,08%</t>
  </si>
  <si>
    <t>99,11%</t>
  </si>
  <si>
    <t xml:space="preserve"> 00034641 </t>
  </si>
  <si>
    <t>CAIXA DE ATERRAMENTO EM CONCRETO PRE-MOLDADO, DIAMETRO DE 0,30 M E ALTURA DE 0,35 M, SEM FUNDO E COM TAMPA</t>
  </si>
  <si>
    <t>99,14%</t>
  </si>
  <si>
    <t xml:space="preserve"> 00000863 </t>
  </si>
  <si>
    <t>CABO DE COBRE NU 35 MM2 MEIO-DURO</t>
  </si>
  <si>
    <t>99,16%</t>
  </si>
  <si>
    <t xml:space="preserve"> 00039445 </t>
  </si>
  <si>
    <t>DISPOSITIVO DR, 2 POLOS, SENSIBILIDADE DE 30 MA, CORRENTE DE 25 A, TIPO AC</t>
  </si>
  <si>
    <t>0,01%</t>
  </si>
  <si>
    <t>99,19%</t>
  </si>
  <si>
    <t xml:space="preserve"> 00039961 </t>
  </si>
  <si>
    <t>SILICONE ACETICO USO GERAL INCOLOR 280 G</t>
  </si>
  <si>
    <t>99,20%</t>
  </si>
  <si>
    <t xml:space="preserve"> 00004030 </t>
  </si>
  <si>
    <t>VEU DE POLIESTER PARA IMPERMEABILIZACAO</t>
  </si>
  <si>
    <t>99,22%</t>
  </si>
  <si>
    <t xml:space="preserve"> 00004384 </t>
  </si>
  <si>
    <t>PARAFUSO NIQUELADO COM ACABAMENTO CROMADO PARA FIXAR PECA SANITARIA, INCLUI PORCA CEGA, ARRUELA E BUCHA DE NYLON TAMANHO S-10</t>
  </si>
  <si>
    <t>99,23%</t>
  </si>
  <si>
    <t xml:space="preserve"> 1807 </t>
  </si>
  <si>
    <t xml:space="preserve"> 00000123 </t>
  </si>
  <si>
    <t>ADITIVO IMPERMEABILIZANTE DE PEGA NORMAL PARA ARGAMASSAS E CONCRETOS SEM ARMACAO, LIQUIDO E ISENTO DE CLORETOS</t>
  </si>
  <si>
    <t>7,83</t>
  </si>
  <si>
    <t>99,26%</t>
  </si>
  <si>
    <t>99,27%</t>
  </si>
  <si>
    <t>4,85</t>
  </si>
  <si>
    <t>99,29%</t>
  </si>
  <si>
    <t>99,30%</t>
  </si>
  <si>
    <t>99,32%</t>
  </si>
  <si>
    <t xml:space="preserve"> 00000301 </t>
  </si>
  <si>
    <t>ANEL BORRACHA PARA TUBO ESGOTO PREDIAL, DN 100 MM (NBR 5688)</t>
  </si>
  <si>
    <t>3,25</t>
  </si>
  <si>
    <t>99,33%</t>
  </si>
  <si>
    <t xml:space="preserve"> 00006024 </t>
  </si>
  <si>
    <t>REGISTRO PRESSAO COM ACABAMENTO E CANOPLA CROMADA, SIMPLES, BITOLA 3/4 " (REF 1416)</t>
  </si>
  <si>
    <t>99,34%</t>
  </si>
  <si>
    <t xml:space="preserve"> 00004226 </t>
  </si>
  <si>
    <t>GAS DE COZINHA - GLP</t>
  </si>
  <si>
    <t>99,36%</t>
  </si>
  <si>
    <t>99,37%</t>
  </si>
  <si>
    <t xml:space="preserve"> 00039813 </t>
  </si>
  <si>
    <t>MAQUINA TIPO VASO/TANQUE/JATO DE PRESSAO PORTATIL PARA JATEAMENTO, CONTROLE AUTOMATICO E REMOTO, CAMARA DE 1 SAIDA, 280 L, DIAM. *670* MM, BICO JATO CURTO VENTURI DE 5/16", MANGUEIRA DE 1" DE 10 M, COMPLETA (VALVULAS POP UP E DOSADORA, FUNDO CONICO ETC)</t>
  </si>
  <si>
    <t>99,38%</t>
  </si>
  <si>
    <t xml:space="preserve"> 00034653 </t>
  </si>
  <si>
    <t>DISJUNTOR TIPO DIN/IEC, MONOPOLAR DE 6  ATE  32A</t>
  </si>
  <si>
    <t>99,39%</t>
  </si>
  <si>
    <t xml:space="preserve"> 2023 </t>
  </si>
  <si>
    <t>ART DE OBRA OU SERVIÇO ACIMA DE R$ 15.000,00 - 2023</t>
  </si>
  <si>
    <t>254,59</t>
  </si>
  <si>
    <t xml:space="preserve"> 00002373 </t>
  </si>
  <si>
    <t>DISJUNTOR TIPO NEMA, TRIPOLAR 60 ATE 100 A, TENSAO MAXIMA DE 415 V</t>
  </si>
  <si>
    <t>99,42%</t>
  </si>
  <si>
    <t xml:space="preserve"> 00038094 </t>
  </si>
  <si>
    <t>ESPELHO / PLACA DE 3 POSTOS 4" X 2", PARA INSTALACAO DE TOMADAS E INTERRUPTORES</t>
  </si>
  <si>
    <t>2,72</t>
  </si>
  <si>
    <t>99,43%</t>
  </si>
  <si>
    <t xml:space="preserve"> 00043486 </t>
  </si>
  <si>
    <t>EPI - FAMILIA ENGENHEIRO CIVIL - HORISTA (ENCARGOS COMPLEMENTARES - COLETADO CAIXA)</t>
  </si>
  <si>
    <t>0,71</t>
  </si>
  <si>
    <t>99,44%</t>
  </si>
  <si>
    <t xml:space="preserve"> 00006005 </t>
  </si>
  <si>
    <t>REGISTRO GAVETA COM ACABAMENTO E CANOPLA CROMADOS, SIMPLES, BITOLA 3/4 " (REF 1509)</t>
  </si>
  <si>
    <t>99,45%</t>
  </si>
  <si>
    <t xml:space="preserve"> 00039809 </t>
  </si>
  <si>
    <t>CAIXA PARA MEDIDOR POLIFASICO, EM POLICARBONATO / TERMOPLASTICO, PARA ALOJAR 1 DISJUNTOR (PADRAO DA CONCESSIONARIA LOCAL)</t>
  </si>
  <si>
    <t>99,46%</t>
  </si>
  <si>
    <t xml:space="preserve"> 00004222 </t>
  </si>
  <si>
    <t>GASOLINA COMUM</t>
  </si>
  <si>
    <t>99,48%</t>
  </si>
  <si>
    <t xml:space="preserve"> 00020078 </t>
  </si>
  <si>
    <t>99,49%</t>
  </si>
  <si>
    <t>99,50%</t>
  </si>
  <si>
    <t>0,11</t>
  </si>
  <si>
    <t>99,51%</t>
  </si>
  <si>
    <t>99,52%</t>
  </si>
  <si>
    <t xml:space="preserve"> 00036397 </t>
  </si>
  <si>
    <t>BETONEIRA, CAPACIDADE NOMINAL 600 L, CAPACIDADE DE MISTURA  360L, MOTOR ELETRICO TRIFASICO 220/380V, POTENCIA 4CV, EXCLUSO CARREGADOR</t>
  </si>
  <si>
    <t>99,53%</t>
  </si>
  <si>
    <t xml:space="preserve"> 00039435 </t>
  </si>
  <si>
    <t>PARAFUSO DRY WALL, EM ACO FOSFATIZADO, CABECA TROMBETA E PONTA AGULHA (TA), COMPRIMENTO 25 MM</t>
  </si>
  <si>
    <t>99,54%</t>
  </si>
  <si>
    <t xml:space="preserve"> 00004254 </t>
  </si>
  <si>
    <t>OPERADOR DE GUINDASTE</t>
  </si>
  <si>
    <t>99,55%</t>
  </si>
  <si>
    <t xml:space="preserve"> 00043461 </t>
  </si>
  <si>
    <t>FERRAMENTAS - FAMILIA ENCANADOR - HORISTA (ENCARGOS COMPLEMENTARES - COLETADO CAIXA)</t>
  </si>
  <si>
    <t>0,32</t>
  </si>
  <si>
    <t>99,56%</t>
  </si>
  <si>
    <t xml:space="preserve"> 00000122 </t>
  </si>
  <si>
    <t>99,57%</t>
  </si>
  <si>
    <t xml:space="preserve"> 00010535 </t>
  </si>
  <si>
    <t>BETONEIRA CAPACIDADE NOMINAL 400 L, CAPACIDADE DE MISTURA  280 L, MOTOR ELETRICO TRIFASICO 220/380 V POTENCIA 2 CV, SEM CARREGADOR</t>
  </si>
  <si>
    <t>99,58%</t>
  </si>
  <si>
    <t>99,59%</t>
  </si>
  <si>
    <t xml:space="preserve"> 00043482 </t>
  </si>
  <si>
    <t>EPI - FAMILIA ALMOXARIFE - HORISTA (ENCARGOS COMPLEMENTARES - COLETADO CAIXA)</t>
  </si>
  <si>
    <t>0,75</t>
  </si>
  <si>
    <t>99,60%</t>
  </si>
  <si>
    <t>99,61%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</si>
  <si>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</si>
  <si>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</si>
  <si>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>99,62%</t>
  </si>
  <si>
    <t>99,63%</t>
  </si>
  <si>
    <t xml:space="preserve"> 00004720 </t>
  </si>
  <si>
    <t>PEDRA BRITADA N. 0, OU PEDRISCO (4,8 A 9,5 MM) POSTO PEDREIRA/FORNECEDOR, SEM FRETE</t>
  </si>
  <si>
    <t>99,64%</t>
  </si>
  <si>
    <t>99,65%</t>
  </si>
  <si>
    <t xml:space="preserve"> 00010886 </t>
  </si>
  <si>
    <t>EXTINTOR DE INCENDIO PORTATIL COM CARGA DE AGUA PRESSURIZADA DE 10 L, CLASSE A</t>
  </si>
  <si>
    <t>99,66%</t>
  </si>
  <si>
    <t xml:space="preserve"> 00010891 </t>
  </si>
  <si>
    <t>EXTINTOR DE INCENDIO PORTATIL COM CARGA DE PO QUIMICO SECO (PQS) DE 4 KG, CLASSE BC</t>
  </si>
  <si>
    <t>99,67%</t>
  </si>
  <si>
    <t xml:space="preserve"> 00021127 </t>
  </si>
  <si>
    <t>FITA ISOLANTE ADESIVA ANTICHAMA, USO ATE 750 V, EM ROLO DE 19 MM X 5 M</t>
  </si>
  <si>
    <t>99,68%</t>
  </si>
  <si>
    <t>99,69%</t>
  </si>
  <si>
    <t xml:space="preserve"> 00020147 </t>
  </si>
  <si>
    <t>JOELHO PVC, SOLDAVEL, COM BUCHA DE LATAO, 90 GRAUS, 25 MM X 1/2", PARA AGUA FRIA PREDIAL</t>
  </si>
  <si>
    <t>99,70%</t>
  </si>
  <si>
    <t xml:space="preserve"> 00037731 </t>
  </si>
  <si>
    <t>CARROCERIA FIXA ABERTA DE MADEIRA PARA TRANSPORTE GERAL DE CARGA SECA DIMENSOES APROXIMADAS 2,5 X 7,00 X 0,50 M (INCLUI MONTAGEM, NAO INCLUI CAMINHAO)</t>
  </si>
  <si>
    <t>29.759,23</t>
  </si>
  <si>
    <t>99,71%</t>
  </si>
  <si>
    <t xml:space="preserve"> 00002692 </t>
  </si>
  <si>
    <t>DESMOLDANTE PROTETOR PARA FORMAS DE MADEIRA, DE BASE OLEOSA EMULSIONADA EM AGUA</t>
  </si>
  <si>
    <t xml:space="preserve"> 00034360 </t>
  </si>
  <si>
    <t>PERFIL DE ALUMINIO ANODIZADO</t>
  </si>
  <si>
    <t>99,72%</t>
  </si>
  <si>
    <t xml:space="preserve"> 00034643 </t>
  </si>
  <si>
    <t>CAIXA DE INSPECAO PARA ATERRAMENTO E PARA RAIOS, EM POLIPROPILENO,  DIAMETRO = 300 MM X ALTURA = 400 MM</t>
  </si>
  <si>
    <t>99,73%</t>
  </si>
  <si>
    <t xml:space="preserve"> 00000296 </t>
  </si>
  <si>
    <t xml:space="preserve"> 00004302 </t>
  </si>
  <si>
    <t>PARAFUSO ZINCADO ROSCA SOBERBA, CABECA SEXTAVADA, 5/16 " X 250 MM, PARA FIXACAO DE TELHA EM MADEIRA</t>
  </si>
  <si>
    <t>99,74%</t>
  </si>
  <si>
    <t xml:space="preserve"> 00009869 </t>
  </si>
  <si>
    <t>99,75%</t>
  </si>
  <si>
    <t xml:space="preserve"> 00009837 </t>
  </si>
  <si>
    <t>TUBO PVC SERIE NORMAL, DN 75 MM, PARA ESGOTO PREDIAL (NBR 5688)</t>
  </si>
  <si>
    <t>99,76%</t>
  </si>
  <si>
    <t>63,66</t>
  </si>
  <si>
    <t>99,77%</t>
  </si>
  <si>
    <t xml:space="preserve"> 00038099 </t>
  </si>
  <si>
    <t>SUPORTE DE FIXACAO PARA ESPELHO / PLACA 4" X 2", PARA 3 MODULOS, PARA INSTALACAO DE TOMADAS E INTERRUPTORES (SOMENTE SUPORTE)</t>
  </si>
  <si>
    <t>1,41</t>
  </si>
  <si>
    <t>99,78%</t>
  </si>
  <si>
    <t xml:space="preserve"> 00007129 </t>
  </si>
  <si>
    <t>TE DE REDUCAO, PVC, SOLDAVEL, 90 GRAUS, 50 MM X 25 MM, PARA AGUA FRIA PREDIAL</t>
  </si>
  <si>
    <t xml:space="preserve"> 00005074 </t>
  </si>
  <si>
    <t>PREGO DE ACO POLIDO COM CABECA 15 X 18 (1 1/2 X 13)</t>
  </si>
  <si>
    <t>99,79%</t>
  </si>
  <si>
    <t xml:space="preserve"> 00003767 </t>
  </si>
  <si>
    <t>1,45</t>
  </si>
  <si>
    <t>99,80%</t>
  </si>
  <si>
    <t xml:space="preserve"> 00009835 </t>
  </si>
  <si>
    <t>TUBO PVC  SERIE NORMAL, DN 40 MM, PARA ESGOTO  PREDIAL (NBR 5688)</t>
  </si>
  <si>
    <t>99,81%</t>
  </si>
  <si>
    <t xml:space="preserve"> 00038383 </t>
  </si>
  <si>
    <t>LIXA D'AGUA EM FOLHA, GRAO 100</t>
  </si>
  <si>
    <t>0,00%</t>
  </si>
  <si>
    <t xml:space="preserve"> 00013458 </t>
  </si>
  <si>
    <t>COMPACTADOR DE SOLOS DE PERCURSAO (SOQUETE) COM MOTOR A GASOLINA 4 TEMPOS DE 4 HP (4 CV)</t>
  </si>
  <si>
    <t>99,82%</t>
  </si>
  <si>
    <t xml:space="preserve"> 00010489 </t>
  </si>
  <si>
    <t>16,14</t>
  </si>
  <si>
    <t>99,83%</t>
  </si>
  <si>
    <t xml:space="preserve"> 00011674 </t>
  </si>
  <si>
    <t>REGISTRO DE ESFERA, PVC, COM VOLANTE, VS, SOLDAVEL, DN 25 MM, COM CORPO DIVIDIDO</t>
  </si>
  <si>
    <t xml:space="preserve"> 00000979 </t>
  </si>
  <si>
    <t>CABO DE COBRE, FLEXIVEL, CLASSE 4 OU 5, ISOLACAO EM PVC/A, ANTICHAMA BWF-B, 1 CONDUTOR, 450/750 V, SECAO NOMINAL 16 MM2</t>
  </si>
  <si>
    <t>99,84%</t>
  </si>
  <si>
    <t xml:space="preserve"> 00000112 </t>
  </si>
  <si>
    <t>ADAPTADOR PVC SOLDAVEL CURTO COM BOLSA E ROSCA, 50 MM X1 1/2", PARA AGUA FRIA</t>
  </si>
  <si>
    <t>99,85%</t>
  </si>
  <si>
    <t xml:space="preserve"> 00000096 </t>
  </si>
  <si>
    <t>ADAPTADOR PVC SOLDAVEL, COM FLANGE E ANEL DE VEDACAO, 25 MM X 3/4", PARA CAIXA D'AGUA</t>
  </si>
  <si>
    <t xml:space="preserve"> 00003379 </t>
  </si>
  <si>
    <t xml:space="preserve"> 00004718 </t>
  </si>
  <si>
    <t>PEDRA BRITADA N. 2 (19 A 38 MM) POSTO PEDREIRA/FORNECEDOR, SEM FRETE</t>
  </si>
  <si>
    <t>99,86%</t>
  </si>
  <si>
    <t>99,87%</t>
  </si>
  <si>
    <t xml:space="preserve"> 00007142 </t>
  </si>
  <si>
    <t>TE SOLDAVEL, PVC, 90 GRAUS,50 MM, PARA AGUA FRIA PREDIAL (NBR 5648)</t>
  </si>
  <si>
    <t xml:space="preserve"> 00001932 </t>
  </si>
  <si>
    <t xml:space="preserve"> 00011830 </t>
  </si>
  <si>
    <t>99,88%</t>
  </si>
  <si>
    <t xml:space="preserve"> 00002386 </t>
  </si>
  <si>
    <t>DISJUNTOR TIPO NEMA, MONOPOLAR 35  ATE  50 A, TENSAO MAXIMA DE 240 V</t>
  </si>
  <si>
    <t xml:space="preserve"> 00037329 </t>
  </si>
  <si>
    <t xml:space="preserve"> 00006138 </t>
  </si>
  <si>
    <t>12,09</t>
  </si>
  <si>
    <t>99,89%</t>
  </si>
  <si>
    <t xml:space="preserve"> 00037559 </t>
  </si>
  <si>
    <t>37,33</t>
  </si>
  <si>
    <t xml:space="preserve"> 00003520 </t>
  </si>
  <si>
    <t>JOELHO PVC, SOLDAVEL, PB, 90 GRAUS, DN 100 MM, PARA ESGOTO PREDIAL</t>
  </si>
  <si>
    <t>99,90%</t>
  </si>
  <si>
    <t xml:space="preserve"> 00001933 </t>
  </si>
  <si>
    <t>CURVA PVC CURTA 90 GRAUS, DN 40 MM, PARA ESGOTO PREDIAL</t>
  </si>
  <si>
    <t>13,0000000</t>
  </si>
  <si>
    <t>5,61</t>
  </si>
  <si>
    <t xml:space="preserve"> 00013896 </t>
  </si>
  <si>
    <t>VIBRADOR DE IMERSAO, DIAMETRO DA PONTEIRA DE *45* MM, COM MOTOR ELETRICO TRIFASICO DE 2 HP (2 CV)</t>
  </si>
  <si>
    <t>99,91%</t>
  </si>
  <si>
    <t xml:space="preserve"> 00039795 </t>
  </si>
  <si>
    <t>QUADRO DE DISTRIBUICAO, SEM BARRAMENTO, EM PVC, DE EMBUTIR, PARA 6 DISJUNTORES NEMA OU 8 DISJUNTORES DIN</t>
  </si>
  <si>
    <t xml:space="preserve"> 00003524 </t>
  </si>
  <si>
    <t>JOELHO PVC, SOLDAVEL, COM BUCHA DE LATAO, 90 GRAUS, 25 MM X 3/4", PARA AGUA FRIA PREDIAL</t>
  </si>
  <si>
    <t xml:space="preserve"> 00038101 </t>
  </si>
  <si>
    <t>TOMADA 2P+T 10A, 250V  (APENAS MODULO)</t>
  </si>
  <si>
    <t>99,92%</t>
  </si>
  <si>
    <t xml:space="preserve"> 00039027 </t>
  </si>
  <si>
    <t>PREGO DE ACO POLIDO COM CABECA 19  X 36 (3 1/4  X  9)</t>
  </si>
  <si>
    <t xml:space="preserve"> 00001014 </t>
  </si>
  <si>
    <t>CABO DE COBRE, FLEXIVEL, CLASSE 4 OU 5, ISOLACAO EM PVC/A, ANTICHAMA BWF-B, 1 CONDUTOR, 450/750 V, SECAO NOMINAL 2,5 MM2</t>
  </si>
  <si>
    <t xml:space="preserve"> 00001287 </t>
  </si>
  <si>
    <t>PISO EM CERAMICA ESMALTADA EXTRA, PEI MAIOR OU IGUAL A 4, FORMATO MENOR OU IGUAL A 2025 CM2</t>
  </si>
  <si>
    <t>99,93%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</si>
  <si>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</si>
  <si>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</si>
  <si>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00038083 </t>
  </si>
  <si>
    <t>TOMADA RJ45, 8 FIOS, CAT 5E, CONJUNTO MONTADO PARA EMBUTIR 4" X 2" (PLACA + SUPORTE + MODULO)</t>
  </si>
  <si>
    <t>99,94%</t>
  </si>
  <si>
    <t xml:space="preserve"> 00034566 </t>
  </si>
  <si>
    <t>BLOCO DE CONCRETO ESTRUTURAL 14 X 19 X 29 CM, FBK 6 MPA (NBR 6136)</t>
  </si>
  <si>
    <t xml:space="preserve"> 00002673 </t>
  </si>
  <si>
    <t>ELETRODUTO DE PVC RIGIDO ROSCAVEL DE 1/2 ", SEM LUVA</t>
  </si>
  <si>
    <t>4,33</t>
  </si>
  <si>
    <t>99,95%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</si>
  <si>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</si>
  <si>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</si>
  <si>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00011697 </t>
  </si>
  <si>
    <t>MICTORIO COLETIVO ACO INOX (AISI 304), E = 0,8 MM, DE *100 X 40 X 30* CM (C X A X P)</t>
  </si>
  <si>
    <t xml:space="preserve"> 00007271 </t>
  </si>
  <si>
    <t>BLOCO CERAMICO / TIJOLO VAZADO PARA ALVENARIA DE VEDACAO, 8 FUROS NA HORIZONTAL, DE 9 X 19 X 19 CM (L XA X C)</t>
  </si>
  <si>
    <t>1,04</t>
  </si>
  <si>
    <t>99,96%</t>
  </si>
  <si>
    <t xml:space="preserve"> 00007319 </t>
  </si>
  <si>
    <t>TINTA ASFALTICA IMPERMEABILIZANTE DISPERSA EM AGUA, PARA MATERIAIS CIMENTICIOS</t>
  </si>
  <si>
    <t>23,15</t>
  </si>
  <si>
    <t>10,58</t>
  </si>
  <si>
    <t xml:space="preserve"> 00001570 </t>
  </si>
  <si>
    <t>TERMINAL A COMPRESSAO EM COBRE ESTANHADO PARA CABO 2,5 MM2, 1 FURO E 1 COMPRESSAO, PARA PARAFUSO DE FIXACAO M5</t>
  </si>
  <si>
    <t xml:space="preserve"> 00007097 </t>
  </si>
  <si>
    <t>TE SANITARIO, PVC, DN 50 X 50 MM, SERIE NORMAL, PARA ESGOTO PREDIAL</t>
  </si>
  <si>
    <t>99,97%</t>
  </si>
  <si>
    <t xml:space="preserve"> 00003863 </t>
  </si>
  <si>
    <t>LUVA PVC SOLDAVEL, 50 MM, PARA AGUA FRIA PREDIAL</t>
  </si>
  <si>
    <t xml:space="preserve"> 00005061 </t>
  </si>
  <si>
    <t>PREGO DE ACO POLIDO COM CABECA 18 X 27 (2 1/2 X 10)</t>
  </si>
  <si>
    <t>99,98%</t>
  </si>
  <si>
    <t xml:space="preserve"> 00011676 </t>
  </si>
  <si>
    <t>REGISTRO DE ESFERA, PVC, COM VOLANTE, VS, SOLDAVEL, DN 40 MM, COM CORPO DIVIDIDO</t>
  </si>
  <si>
    <t xml:space="preserve"> 00003526 </t>
  </si>
  <si>
    <t>JOELHO PVC, SOLDAVEL, PB, 90 GRAUS, DN 50 MM, PARA ESGOTO PREDIAL</t>
  </si>
  <si>
    <t xml:space="preserve"> 00020080 </t>
  </si>
  <si>
    <t>ADESIVO PLASTICO PARA PVC, FRASCO COM 175 GR</t>
  </si>
  <si>
    <t>99,99%</t>
  </si>
  <si>
    <t xml:space="preserve"> 00010555 </t>
  </si>
  <si>
    <t>5,21</t>
  </si>
  <si>
    <t>10,37</t>
  </si>
  <si>
    <t xml:space="preserve"> 00012010 </t>
  </si>
  <si>
    <t>CONDULETE EM PVC, TIPO "B", SEM TAMPA, DE 1/2" OU 3/4"</t>
  </si>
  <si>
    <t xml:space="preserve"> 00037552 </t>
  </si>
  <si>
    <t>ARGAMASSA INDUSTRIALIZADA PARA CHAPISCO ROLADO</t>
  </si>
  <si>
    <t>100,00%</t>
  </si>
  <si>
    <t xml:space="preserve"> 00006142 </t>
  </si>
  <si>
    <t>CONJUNTO DE LIGACAO PARA BACIA SANITARIA AJUSTAVEL, EM PLASTICO BRANCO, COM TUBO, CANOPLA E ESPUDE</t>
  </si>
  <si>
    <t>4,79</t>
  </si>
  <si>
    <t xml:space="preserve"> 00011581 </t>
  </si>
  <si>
    <t>1,6000000</t>
  </si>
  <si>
    <t>100,01%</t>
  </si>
  <si>
    <t xml:space="preserve"> 00001094 </t>
  </si>
  <si>
    <t>ARMACAO VERTICAL COM HASTE E CONTRA-PINO, EM CHAPA DE ACO GALVANIZADO 3/16", COM 1 ESTRIBO, SEM ISOLADOR</t>
  </si>
  <si>
    <t xml:space="preserve"> 00001013 </t>
  </si>
  <si>
    <t>CABO DE COBRE, FLEXIVEL, CLASSE 4 OU 5, ISOLACAO EM PVC/A, ANTICHAMA BWF-B, 1 CONDUTOR, 450/750 V, SECAO NOMINAL 1,5 MM2</t>
  </si>
  <si>
    <t xml:space="preserve"> 00011864 </t>
  </si>
  <si>
    <t>CONECTOR METALICO TIPO PARAFUSO FENDIDO (SPLIT BOLT), PARA CABOS ATE 95 MM2</t>
  </si>
  <si>
    <t>100,02%</t>
  </si>
  <si>
    <t xml:space="preserve"> 00014618 </t>
  </si>
  <si>
    <t>SERRA CIRCULAR DE BANCADA COM MOTOR ELETRICO, POTENCIA DE *1600* W, PARA DISCO DE DIAMETRO DE 10" (250 MM)</t>
  </si>
  <si>
    <t xml:space="preserve"> 00004346 </t>
  </si>
  <si>
    <t>PARAFUSO DE FERRO POLIDO, SEXTAVADO, COM ROSCA PARCIAL, DIAMETRO 5/8", COMPRIMENTO 6", COM PORCA E ARRUELA DE PRESSAO MEDIA</t>
  </si>
  <si>
    <t xml:space="preserve"> 00000098 </t>
  </si>
  <si>
    <t>ADAPTADOR PVC SOLDAVEL, COM FLANGE E ANEL DE VEDACAO, 40 MM X 1 1/4", PARA CAIXA D'AGUA</t>
  </si>
  <si>
    <t xml:space="preserve"> 00004377 </t>
  </si>
  <si>
    <t>PARAFUSO DE ACO ZINCADO COM ROSCA SOBERBA, CABECA CHATA E FENDA SIMPLES, DIAMETRO 4,2 MM, COMPRIMENTO * 32 * MM</t>
  </si>
  <si>
    <t>0,20</t>
  </si>
  <si>
    <t>100,03%</t>
  </si>
  <si>
    <t xml:space="preserve"> 00036487 </t>
  </si>
  <si>
    <t>GUINCHO ELETRICO DE COLUNA, CAPACIDADE 400 KG, COM MOTO FREIO, MOTOR TRIFASICO DE 1,25 CV</t>
  </si>
  <si>
    <t xml:space="preserve"> 00007139 </t>
  </si>
  <si>
    <t>TE SOLDAVEL, PVC, 90 GRAUS, 25 MM, PARA AGUA FRIA PREDIAL (NBR 5648)</t>
  </si>
  <si>
    <t xml:space="preserve"> 00003529 </t>
  </si>
  <si>
    <t xml:space="preserve"> 00001571 </t>
  </si>
  <si>
    <t>TERMINAL A COMPRESSAO EM COBRE ESTANHADO PARA CABO 4 MM2, 1 FURO E 1 COMPRESSAO, PARA PARAFUSO DE FIXACAO M5</t>
  </si>
  <si>
    <t>1,43</t>
  </si>
  <si>
    <t xml:space="preserve"> 00039603 </t>
  </si>
  <si>
    <t>CONECTOR MACHO RJ 45, CATEGORIA 6 (CAT 6) PARA CABOS</t>
  </si>
  <si>
    <t>2,70</t>
  </si>
  <si>
    <t xml:space="preserve"> 00039026 </t>
  </si>
  <si>
    <t>PREGO DE ACO POLIDO SEM CABECA 15 X 15 (1 1/4 X 13)</t>
  </si>
  <si>
    <t>23,76</t>
  </si>
  <si>
    <t>100,04%</t>
  </si>
  <si>
    <t xml:space="preserve"> 00040568 </t>
  </si>
  <si>
    <t>PREGO DE ACO POLIDO COM CABECA 22 X 48 (4 1/4 X 5)</t>
  </si>
  <si>
    <t xml:space="preserve"> 00007137 </t>
  </si>
  <si>
    <t>TE PVC, SOLDAVEL, COM BUCHA DE LATAO NA BOLSA CENTRAL, 90 GRAUS, 25 MM X 1/2", PARA AGUA FRIA PREDIAL</t>
  </si>
  <si>
    <t xml:space="preserve"> 00001967 </t>
  </si>
  <si>
    <t xml:space="preserve"> 00007568 </t>
  </si>
  <si>
    <t>BUCHA DE NYLON SEM ABA S10, COM PARAFUSO DE 6,10 X 65 MM EM ACO ZINCADO COM ROSCA SOBERBA, CABECA CHATA E FENDA PHILLIPS</t>
  </si>
  <si>
    <t xml:space="preserve"> 00003904 </t>
  </si>
  <si>
    <t>LUVA PVC SOLDAVEL, 25 MM, PARA AGUA FRIA PREDIAL</t>
  </si>
  <si>
    <t>21,85</t>
  </si>
  <si>
    <t xml:space="preserve"> 00043464 </t>
  </si>
  <si>
    <t>FERRAMENTAS - FAMILIA OPERADOR ESCAVADEIRA - HORISTA (ENCARGOS COMPLEMENTARES - COLETADO CAIXA)</t>
  </si>
  <si>
    <t>0,01</t>
  </si>
  <si>
    <t>100,05%</t>
  </si>
  <si>
    <t xml:space="preserve"> 00010425 </t>
  </si>
  <si>
    <t xml:space="preserve"> 00003517 </t>
  </si>
  <si>
    <t xml:space="preserve"> 00000981 </t>
  </si>
  <si>
    <t>CABO DE COBRE, FLEXIVEL, CLASSE 4 OU 5, ISOLACAO EM PVC/A, ANTICHAMA BWF-B, 1 CONDUTOR, 450/750 V, SECAO NOMINAL 4 MM2</t>
  </si>
  <si>
    <t>3,57</t>
  </si>
  <si>
    <t xml:space="preserve"> 00001576 </t>
  </si>
  <si>
    <t>TERMINAL A COMPRESSAO EM COBRE ESTANHADO PARA CABO 25 MM2, 1 FURO E 1 COMPRESSAO, PARA PARAFUSO DE FIXACAO M8</t>
  </si>
  <si>
    <t xml:space="preserve"> 00020247 </t>
  </si>
  <si>
    <t>PREGO DE ACO POLIDO COM CABECA 15 X 15 (1 1/4 X 13)</t>
  </si>
  <si>
    <t xml:space="preserve"> 00003097 </t>
  </si>
  <si>
    <t xml:space="preserve"> 00013415 </t>
  </si>
  <si>
    <t xml:space="preserve"> 00005075 </t>
  </si>
  <si>
    <t>PREGO DE ACO POLIDO COM CABECA 18 X 30 (2 3/4 X 10)</t>
  </si>
  <si>
    <t>100,06%</t>
  </si>
  <si>
    <t xml:space="preserve"> 00003518 </t>
  </si>
  <si>
    <t>JOELHO PVC, SOLDAVEL, PB, 45 GRAUS, DN 50 MM, PARA ESGOTO PREDIAL</t>
  </si>
  <si>
    <t xml:space="preserve"> 00011055 </t>
  </si>
  <si>
    <t>PARAFUSO ROSCA SOBERBA ZINCADO CABECA CHATA FENDA SIMPLES 3,5 X 25 MM (1 ")</t>
  </si>
  <si>
    <t>0,06</t>
  </si>
  <si>
    <t xml:space="preserve"> 00009874 </t>
  </si>
  <si>
    <t>TUBO PVC, SOLDAVEL, DE 40 MM, AGUA FRIA (NBR-5648)</t>
  </si>
  <si>
    <t>0,9756500</t>
  </si>
  <si>
    <t>16,33</t>
  </si>
  <si>
    <t xml:space="preserve"> 00043458 </t>
  </si>
  <si>
    <t>FERRAMENTAS - FAMILIA ALMOXARIFE - HORISTA (ENCARGOS COMPLEMENTARES - COLETADO CAIXA)</t>
  </si>
  <si>
    <t xml:space="preserve"> 00011862 </t>
  </si>
  <si>
    <t>CONECTOR METALICO TIPO PARAFUSO FENDIDO (SPLIT BOLT), PARA CABOS ATE 50 MM2</t>
  </si>
  <si>
    <t>15,28</t>
  </si>
  <si>
    <t xml:space="preserve"> 00004248 </t>
  </si>
  <si>
    <t>OPERADOR DE PA CARREGADEIRA</t>
  </si>
  <si>
    <t>7,32</t>
  </si>
  <si>
    <t xml:space="preserve"> 00005104 </t>
  </si>
  <si>
    <t>REBITE DE ALUMINIO VAZADO DE REPUXO, 3,2 X 8 MM (1KG = 1025 UNIDADES)</t>
  </si>
  <si>
    <t xml:space="preserve"> 00011552 </t>
  </si>
  <si>
    <t>PERFIL U DE ABAS IGUAIS, EM ALUMINIO, 1/2" (1,27 X 1,27 CM), PARA PORTA OU JANELA DE CORRER</t>
  </si>
  <si>
    <t>3,07</t>
  </si>
  <si>
    <t>12,89</t>
  </si>
  <si>
    <t>100,07%</t>
  </si>
  <si>
    <t xml:space="preserve"> 00003522 </t>
  </si>
  <si>
    <t>JOELHO PVC, SOLDAVEL COM ROSCA, 90 GRAUS, 25 MM X 3/4", COR MARROM, PARA AGUA FRIA PREDIAL</t>
  </si>
  <si>
    <t>2,82</t>
  </si>
  <si>
    <t>11,28</t>
  </si>
  <si>
    <t xml:space="preserve"> 00021112 </t>
  </si>
  <si>
    <t>VALVULA DE DESCARGA EM METAL CROMADO PARA MICTORIO COM ACIONAMENTO POR PRESSAO E FECHAMENTO AUTOMATICO</t>
  </si>
  <si>
    <t>3,60</t>
  </si>
  <si>
    <t xml:space="preserve"> 00003080 </t>
  </si>
  <si>
    <t xml:space="preserve"> 00007141 </t>
  </si>
  <si>
    <t>TE SOLDAVEL, PVC, 90 GRAUS, 40 MM, PARA AGUA FRIA PREDIAL (NBR 5648)</t>
  </si>
  <si>
    <t>10,71</t>
  </si>
  <si>
    <t xml:space="preserve"> 00000065 </t>
  </si>
  <si>
    <t>ADAPTADOR PVC SOLDAVEL CURTO COM BOLSA E ROSCA, 25 MM X 3/4", PARA AGUA FRIA</t>
  </si>
  <si>
    <t xml:space="preserve"> 00001607 </t>
  </si>
  <si>
    <t>CONJUNTO ARRUELAS DE VEDACAO 5/16" PARA TELHA FIBROCIMENTO (UMA ARRUELA METALICA E UMA ARRUELA PVC - CONICAS)</t>
  </si>
  <si>
    <t xml:space="preserve"> 00004351 </t>
  </si>
  <si>
    <t>PARAFUSO NIQUELADO 3 1/2" COM ACABAMENTO CROMADO PARA FIXAR PECA SANITARIA, INCLUI PORCA CEGA, ARRUELA E BUCHA DE NYLON TAMANHO S-8</t>
  </si>
  <si>
    <t xml:space="preserve"> 00003535 </t>
  </si>
  <si>
    <t>JOELHO PVC, SOLDAVEL, 90 GRAUS, 40 MM, COR MARROM, PARA AGUA FRIA PREDIAL</t>
  </si>
  <si>
    <t xml:space="preserve"> 00011712 </t>
  </si>
  <si>
    <t xml:space="preserve"> 00001574 </t>
  </si>
  <si>
    <t>TERMINAL A COMPRESSAO EM COBRE ESTANHADO PARA CABO 10 MM2, 1 FURO E 1 COMPRESSAO, PARA PARAFUSO DE FIXACAO M6</t>
  </si>
  <si>
    <t xml:space="preserve"> 00003148 </t>
  </si>
  <si>
    <t>FITA VEDA ROSCA EM ROLOS DE 18 MM X 50 M (L X C)</t>
  </si>
  <si>
    <t xml:space="preserve"> 00037544 </t>
  </si>
  <si>
    <t>MISTURADOR DE ARGAMASSA, EIXO HORIZONTAL, CAPACIDADE DE MISTURA 300 KG, MOTOR ELETRICO TRIFASICO 220/380 V, POTENCIA 5 CV</t>
  </si>
  <si>
    <t xml:space="preserve"> 00011753 </t>
  </si>
  <si>
    <t>REGISTRO PRESSAO BRUTO EM LATAO FORJADO, BITOLA 3/4 " (REF 1400)</t>
  </si>
  <si>
    <t xml:space="preserve"> 00003398 </t>
  </si>
  <si>
    <t>ISOLADOR DE PORCELANA, TIPO ROLDANA, DIMENSOES DE *72* X *72* MM, PARA USO EM BAIXA TENSAO</t>
  </si>
  <si>
    <t xml:space="preserve"> 00005069 </t>
  </si>
  <si>
    <t>PREGO DE ACO POLIDO COM CABECA 17 X 27 (2 1/2 X 11)</t>
  </si>
  <si>
    <t xml:space="preserve"> 00005066 </t>
  </si>
  <si>
    <t>PREGO DE ACO POLIDO COM CABECA 12 X 12</t>
  </si>
  <si>
    <t>100,08%</t>
  </si>
  <si>
    <t xml:space="preserve"> 00000813 </t>
  </si>
  <si>
    <t>BUCHA DE REDUCAO DE PVC, SOLDAVEL, LONGA, COM 50 X 25 MM, PARA AGUA FRIA PREDIAL</t>
  </si>
  <si>
    <t xml:space="preserve"> 00003671 </t>
  </si>
  <si>
    <t>JUNTA PLASTICA DE DILATACAO PARA PISOS, COR CINZA, 17 X 3 MM (ALTURA X ESPESSURA)</t>
  </si>
  <si>
    <t>1,29</t>
  </si>
  <si>
    <t>4,38</t>
  </si>
  <si>
    <t xml:space="preserve"> 00011950 </t>
  </si>
  <si>
    <t>BUCHA DE NYLON SEM ABA S6, COM PARAFUSO DE 4,20 X 40 MM EM ACO ZINCADO COM ROSCA SOBERBA, CABECA CHATA E FENDA PHILLIPS</t>
  </si>
  <si>
    <t xml:space="preserve"> 00003670 </t>
  </si>
  <si>
    <t>JUNCAO SIMPLES, PVC, 45 GRAUS, DN 100 X 100 MM, SERIE NORMAL PARA ESGOTO PREDIAL</t>
  </si>
  <si>
    <t>26,84</t>
  </si>
  <si>
    <t xml:space="preserve"> 00011741 </t>
  </si>
  <si>
    <t>12,60</t>
  </si>
  <si>
    <t xml:space="preserve"> 00043462 </t>
  </si>
  <si>
    <t>FERRAMENTAS - FAMILIA ENGENHEIRO CIVIL - HORISTA (ENCARGOS COMPLEMENTARES - COLETADO CAIXA)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</si>
  <si>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</si>
  <si>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</si>
  <si>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00014153 </t>
  </si>
  <si>
    <t>FITA METALICA PERFURADA, L = *18* MM, ROLO DE 30 M, CARGA RECOMENDADA = *30* KGF</t>
  </si>
  <si>
    <t>0,0600000</t>
  </si>
  <si>
    <t>53,30</t>
  </si>
  <si>
    <t>3,20</t>
  </si>
  <si>
    <t xml:space="preserve"> 00011267 </t>
  </si>
  <si>
    <t>ARRUELA LISA, REDONDA, DE LATAO POLIDO, DIAMETRO NOMINAL 5/8", DIAMETRO EXTERNO = 34 MM, DIAMETRO DO FURO = 17 MM, ESPESSURA = *2,5* MM</t>
  </si>
  <si>
    <t>1,56</t>
  </si>
  <si>
    <t>3,12</t>
  </si>
  <si>
    <t xml:space="preserve"> 00003146 </t>
  </si>
  <si>
    <t>FITA VEDA ROSCA EM ROLOS DE 18 MM X 10 M (L X C)</t>
  </si>
  <si>
    <t xml:space="preserve"> 00003536 </t>
  </si>
  <si>
    <t xml:space="preserve"> 00001871 </t>
  </si>
  <si>
    <t>CAIXA OCTOGONAL DE FUNDO MOVEL, EM PVC, DE 3" X 3", PARA ELETRODUTO FLEXIVEL CORRUGADO</t>
  </si>
  <si>
    <t>4,69</t>
  </si>
  <si>
    <t xml:space="preserve"> 00012016 </t>
  </si>
  <si>
    <t>CONDULETE EM PVC, TIPO "LB", SEM TAMPA, DE 1/2" OU 3/4"</t>
  </si>
  <si>
    <t xml:space="preserve"> 00044945 </t>
  </si>
  <si>
    <t>SIFAO / TUBO SINFONADO EXTENSIVEL/SANFONADO, UNIVERSAL/ SIMPLES, ENTRE *50 A 70* CM, DE PLASTICO BRANCO</t>
  </si>
  <si>
    <t xml:space="preserve"> 00037411 </t>
  </si>
  <si>
    <t>TELA DE ACO SOLDADA GALVANIZADA/ZINCADA PARA ALVENARIA, FIO D = *1,24 MM, MALHA 25 X 25 MM</t>
  </si>
  <si>
    <t xml:space="preserve"> 00003659 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</si>
  <si>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</si>
  <si>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</si>
  <si>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00004096 </t>
  </si>
  <si>
    <t>MOTORISTA OPERADOR DE CAMINHAO COM MUNCK</t>
  </si>
  <si>
    <t>1,39</t>
  </si>
  <si>
    <t xml:space="preserve"> 00006141 </t>
  </si>
  <si>
    <t>ENGATE/RABICHO FLEXIVEL PLASTICO (PVC OU ABS) BRANCO 1/2 " X 30 CM</t>
  </si>
  <si>
    <t xml:space="preserve"> 00006153 </t>
  </si>
  <si>
    <t>VALVULA EM PLASTICO BRANCO PARA TANQUE OU LAVATORIO 1 ", SEM UNHO E SEM LADRAO</t>
  </si>
  <si>
    <t xml:space="preserve"> 00004722 </t>
  </si>
  <si>
    <t>PEDRA BRITADA N. 3 (38 A 50 MM) POSTO PEDREIRA/FORNECEDOR, SEM FRETE</t>
  </si>
  <si>
    <t xml:space="preserve"> 00001870 </t>
  </si>
  <si>
    <t>CURVA 90 GRAUS, LONGA, DE PVC RIGIDO ROSCAVEL, DE 1/2", PARA ELETRODUTO</t>
  </si>
  <si>
    <t>3,00</t>
  </si>
  <si>
    <t xml:space="preserve"> 00039996 </t>
  </si>
  <si>
    <t>VERGALHAO ZINCADO ROSCA TOTAL, 1/4 " (6,3 MM)</t>
  </si>
  <si>
    <t>0,1664000</t>
  </si>
  <si>
    <t>3,96</t>
  </si>
  <si>
    <t>0,66</t>
  </si>
  <si>
    <t xml:space="preserve"> 00039997 </t>
  </si>
  <si>
    <t>PORCA ZINCADA, SEXTAVADA, DIAMETRO 1/4"</t>
  </si>
  <si>
    <t xml:space="preserve"> 00003906 </t>
  </si>
  <si>
    <t>LUVA SOLDAVEL COM ROSCA, PVC, 25 MM X 3/4", PARA AGUA FRIA PREDIAL</t>
  </si>
  <si>
    <t xml:space="preserve"> 00043617 </t>
  </si>
  <si>
    <t>ADITIVO PLASTIFICANTE E ESTABILIZADOR PARA ARGAMASSAS DE ASSENTAMENTO E REBOCO, LIQUIDO E ISENTO DE CLORETOS</t>
  </si>
  <si>
    <t>0,08</t>
  </si>
  <si>
    <t>Totais por Tipo</t>
  </si>
  <si>
    <t>Administração</t>
  </si>
  <si>
    <t>R$  0,00</t>
  </si>
  <si>
    <t>Aluguel</t>
  </si>
  <si>
    <t>Verba</t>
  </si>
  <si>
    <t>Total sem BDI</t>
  </si>
  <si>
    <t>Total do BDI</t>
  </si>
  <si>
    <t>Total Geral</t>
  </si>
  <si>
    <t>Valor Total dos Materiais (VTM)</t>
  </si>
  <si>
    <t>Valor Total da Obra ou Serviço (VTO)</t>
  </si>
  <si>
    <t>%MAT como sendo a razão entre o VTM divido pelo VTO</t>
  </si>
  <si>
    <t>Base de Cálculo (BC) do ISS percentual como sendo 1 menos a
%MAT</t>
  </si>
  <si>
    <t>alíquota do ISS</t>
  </si>
  <si>
    <t>%ISS a ser incluída no BDI</t>
  </si>
  <si>
    <t>MINISTÉRIO DA DEFESA</t>
  </si>
  <si>
    <t>EXÉRCITO  BRASILEIRO</t>
  </si>
  <si>
    <t>COMISSÃO REGIONAL DE OBRAS/9</t>
  </si>
  <si>
    <t>CRO/9 (1970)</t>
  </si>
  <si>
    <r>
      <t>(COMISSÃO REGIONAL DE OBRAS TENENTE-CORONEL</t>
    </r>
    <r>
      <rPr>
        <b/>
        <sz val="10"/>
        <color rgb="FF222222"/>
        <rFont val="Times New Roman"/>
        <family val="1"/>
      </rPr>
      <t xml:space="preserve"> FRANCISCO NUNES DA CUNHA)</t>
    </r>
  </si>
  <si>
    <t>Área Equivalente (m²):</t>
  </si>
  <si>
    <t>RM: 9ª</t>
  </si>
  <si>
    <t>ITEM</t>
  </si>
  <si>
    <t>DESCRIÇÃO</t>
  </si>
  <si>
    <t>Não Desonerado</t>
  </si>
  <si>
    <t>Desonerado</t>
  </si>
  <si>
    <t>AC</t>
  </si>
  <si>
    <t>Administração Central</t>
  </si>
  <si>
    <t>G + S</t>
  </si>
  <si>
    <t>Garantia + Seguros</t>
  </si>
  <si>
    <t>R</t>
  </si>
  <si>
    <t>Riscos</t>
  </si>
  <si>
    <t>DF</t>
  </si>
  <si>
    <t>Despesas Financeiras</t>
  </si>
  <si>
    <t>Lucro</t>
  </si>
  <si>
    <t>CO</t>
  </si>
  <si>
    <t>COFINS</t>
  </si>
  <si>
    <t>PIS</t>
  </si>
  <si>
    <t xml:space="preserve">PIS </t>
  </si>
  <si>
    <t>ISS¹</t>
  </si>
  <si>
    <t>ISS</t>
  </si>
  <si>
    <t>CPRB</t>
  </si>
  <si>
    <t>T=CO+PIS+ISS+CPRB</t>
  </si>
  <si>
    <t>BDI(%):</t>
  </si>
  <si>
    <t xml:space="preserve"> </t>
  </si>
  <si>
    <t>1,56%</t>
  </si>
  <si>
    <t>1,44%</t>
  </si>
  <si>
    <t>1,27%</t>
  </si>
  <si>
    <t>0,91%</t>
  </si>
  <si>
    <t>0,54%</t>
  </si>
  <si>
    <t>0,52%</t>
  </si>
  <si>
    <t>0,40%</t>
  </si>
  <si>
    <t>0,32%</t>
  </si>
  <si>
    <t>0,31%</t>
  </si>
  <si>
    <t>0,20%</t>
  </si>
  <si>
    <t>89,04%</t>
  </si>
  <si>
    <t>0,17%</t>
  </si>
  <si>
    <t>90,34%</t>
  </si>
  <si>
    <t>90,84%</t>
  </si>
  <si>
    <t>91,66%</t>
  </si>
  <si>
    <t>91,99%</t>
  </si>
  <si>
    <t>92,31%</t>
  </si>
  <si>
    <t>93,44%</t>
  </si>
  <si>
    <t>93,78%</t>
  </si>
  <si>
    <t>94,10%</t>
  </si>
  <si>
    <t>94,89%</t>
  </si>
  <si>
    <t>95,09%</t>
  </si>
  <si>
    <t>95,28%</t>
  </si>
  <si>
    <t>95,64%</t>
  </si>
  <si>
    <t xml:space="preserve"> 00003421 </t>
  </si>
  <si>
    <t>JANELA EM MADEIRA CEDRINHO/ ANGELIM COMERCIAL/ CURUPIXA/ CUMARU OU EQUIVALENTE DA REGIAO, CAIXA DO BATENTE/MARCO *10* CM, 2 FOLHAS DE ABRIR TIPO VENEZIANA E 2 FOLHAS GUILHOTINA PARA VIDRO, COM GUARNICAO/ALIZAR, COM FERRAGENS (SEM VIDRO E SEM ACABAMENTO)</t>
  </si>
  <si>
    <t>95,97%</t>
  </si>
  <si>
    <t>96,08%</t>
  </si>
  <si>
    <t>96,19%</t>
  </si>
  <si>
    <t>96,39%</t>
  </si>
  <si>
    <t>96,65%</t>
  </si>
  <si>
    <t>96,84%</t>
  </si>
  <si>
    <t>96,93%</t>
  </si>
  <si>
    <t>97,02%</t>
  </si>
  <si>
    <t>97,19%</t>
  </si>
  <si>
    <t>97,34%</t>
  </si>
  <si>
    <t>97,42%</t>
  </si>
  <si>
    <t>97,49%</t>
  </si>
  <si>
    <t>97,56%</t>
  </si>
  <si>
    <t>97,66%</t>
  </si>
  <si>
    <t>97,70%</t>
  </si>
  <si>
    <t>97,86%</t>
  </si>
  <si>
    <t>97,92%</t>
  </si>
  <si>
    <t>98,06%</t>
  </si>
  <si>
    <t>98,08%</t>
  </si>
  <si>
    <t>98,14%</t>
  </si>
  <si>
    <t>98,21%</t>
  </si>
  <si>
    <t xml:space="preserve"> 00004513 </t>
  </si>
  <si>
    <t>98,42%</t>
  </si>
  <si>
    <t>98,44%</t>
  </si>
  <si>
    <t>98,46%</t>
  </si>
  <si>
    <t>98,56%</t>
  </si>
  <si>
    <t>98,58%</t>
  </si>
  <si>
    <t>98,69%</t>
  </si>
  <si>
    <t>98,73%</t>
  </si>
  <si>
    <t>98,81%</t>
  </si>
  <si>
    <t>98,85%</t>
  </si>
  <si>
    <t>98,90%</t>
  </si>
  <si>
    <t>98,94%</t>
  </si>
  <si>
    <t>99,02%</t>
  </si>
  <si>
    <t>99,04%</t>
  </si>
  <si>
    <t>99,09%</t>
  </si>
  <si>
    <t>99,12%</t>
  </si>
  <si>
    <t>99,15%</t>
  </si>
  <si>
    <t>99,18%</t>
  </si>
  <si>
    <t>99,24%</t>
  </si>
  <si>
    <t>99,28%</t>
  </si>
  <si>
    <t>99,35%</t>
  </si>
  <si>
    <t>99,40%</t>
  </si>
  <si>
    <t>99,47%</t>
  </si>
  <si>
    <t xml:space="preserve"> 00012266 </t>
  </si>
  <si>
    <t>LUMINARIA SPOT DE SOBREPOR EM ALUMINIO COM ALETA PLASTICA PARA 1 LAMPADA, BASE E27, POTENCIA MAXIMA 40/60 W (NAO INCLUI LAMPADA)</t>
  </si>
  <si>
    <t xml:space="preserve"> 00000541 </t>
  </si>
  <si>
    <t>BANCADA DE MARMORE SINTETICO COM UMA CUBA, 120 X *60* CM</t>
  </si>
  <si>
    <t xml:space="preserve"> 00010553 </t>
  </si>
  <si>
    <t xml:space="preserve"> 00013393 </t>
  </si>
  <si>
    <t>QUADRO DE DISTRIBUICAO COM BARRAMENTO TRIFASICO, DE EMBUTIR, EM CHAPA DE ACO GALVANIZADO, PARA 12 DISJUNTORES DIN, 100 A</t>
  </si>
  <si>
    <t xml:space="preserve"> 00037525 </t>
  </si>
  <si>
    <t>TELA PLASTICA TECIDA LISTRADA BRANCA E LARANJA, TIPO GUARDA CORPO, EM POLIETILENO MONOFILADO, ROLO 1,20 X 50 M (L X C)</t>
  </si>
  <si>
    <t xml:space="preserve"> 00011881 </t>
  </si>
  <si>
    <t xml:space="preserve"> 00013416 </t>
  </si>
  <si>
    <t xml:space="preserve"> 00037591 </t>
  </si>
  <si>
    <t>SUPORTE MAO-FRANCESA EM ACO, ABAS IGUAIS 40 CM, CAPACIDADE MINIMA 70 KG, BRANCO</t>
  </si>
  <si>
    <t xml:space="preserve"> 00004430 </t>
  </si>
  <si>
    <t xml:space="preserve"> 00038191 </t>
  </si>
  <si>
    <t>LAMPADA FLUORESCENTE COMPACTA 2U BRANCA 15 W, BASE E27 (127/220 V)</t>
  </si>
  <si>
    <t xml:space="preserve"> 00006155 </t>
  </si>
  <si>
    <t>VALVULA EM PLASTICO CROMADO TIPO AMERICANA PARA PIA DE COZINHA 3.1/2 " X 1.1/2 ", SEM ADAPTADOR</t>
  </si>
  <si>
    <t>19,00</t>
  </si>
  <si>
    <t xml:space="preserve"> 00011904 </t>
  </si>
  <si>
    <t>CABO TELEFONICO CCI 50, 4 PARES, USO INTERNO, SEM BLINDAGEM</t>
  </si>
  <si>
    <t xml:space="preserve"> 00005103 </t>
  </si>
  <si>
    <t xml:space="preserve"> 00007091 </t>
  </si>
  <si>
    <t>TE SANITARIO, PVC, DN 100 X 100 MM, SERIE NORMAL, PARA ESGOTO PREDIAL</t>
  </si>
  <si>
    <t>8,65</t>
  </si>
  <si>
    <t xml:space="preserve"> 00011455 </t>
  </si>
  <si>
    <t>8,06</t>
  </si>
  <si>
    <t>7,19</t>
  </si>
  <si>
    <t xml:space="preserve"> 00020254 </t>
  </si>
  <si>
    <t>CAIXA DE PASSAGEM METALICA, DE SOBREPOR, COM TAMPA APARAFUSADA, DIMENSOES 15 X 15 X *10* CM</t>
  </si>
  <si>
    <t xml:space="preserve"> 00038780 </t>
  </si>
  <si>
    <t>LAMPADA FLUORESCENTE COMPACTA 3U BRANCA 20 W, BASE E27 (127/220 V)</t>
  </si>
  <si>
    <t xml:space="preserve"> 00012295 </t>
  </si>
  <si>
    <t>SOQUETE DE BAQUELITE BASE E27, PARA LAMPADAS</t>
  </si>
  <si>
    <t>3,45</t>
  </si>
  <si>
    <t>4,47</t>
  </si>
  <si>
    <t xml:space="preserve"> 00004823 </t>
  </si>
  <si>
    <t>MASSA PLASTICA PARA MARMORE/GRANITO</t>
  </si>
  <si>
    <t xml:space="preserve"> 00003516 </t>
  </si>
  <si>
    <t>JOELHO PVC, SOLDAVEL, BB, 45 GRAUS, DN 40 MM, PARA ESGOTO PREDIAL</t>
  </si>
  <si>
    <t xml:space="preserve"> 00005067 </t>
  </si>
  <si>
    <t>PREGO DE ACO POLIDO COM CABECA 16 X 24 (2 1/4 X 12)</t>
  </si>
  <si>
    <t>Conforme (%) Acórdão TCU 2.622/2013 - Plenário 
Nota Técnica N° 03 – 53/DOM - Estabelecimento de Benefícios e Despesas Indiretas (BDI) para obras militares.</t>
  </si>
  <si>
    <t xml:space="preserve">SINAPI - 07/2023 - Mato Grosso do Sul
SBC - 08/2023 - Mato Grosso do Sul
ORSE - 06/2023 - Sergipe
SEDOP - 05/2023 - Pará
SEINFRA - 027 - Ceará
SETOP - 04/2023 - Minas Gerais
IOPES - 05/2023 - Espírito Santo
SIURB - 01/2023 - São Paulo
SUDECAP - 04/2023 - Minas Gerais
CPOS/CDHU - 05/2023 - São Paulo
FDE - 04/2023 - São Paulo
AGESUL - 01/2023 - Mato Grosso do Sul
AGETOP CIVIL - 06/2023 - Goiás
EMOP - 07/2023 - Rio de Janeiro
</t>
  </si>
  <si>
    <t>0,0%</t>
  </si>
  <si>
    <t>Não Desonerado: 0,00%</t>
  </si>
  <si>
    <t>SEINFRA</t>
  </si>
  <si>
    <t>ELETRICISTA</t>
  </si>
  <si>
    <t>19,75</t>
  </si>
  <si>
    <t>AJUDANTE DE ELETRICISTA</t>
  </si>
  <si>
    <t>15,96</t>
  </si>
  <si>
    <t>46,89</t>
  </si>
  <si>
    <t>98,32%</t>
  </si>
  <si>
    <t>ALIMENTACAO - HORISTA (COLETADO CAIXA)</t>
  </si>
  <si>
    <t>EXAMES - HORISTA (COLETADO CAIXA)</t>
  </si>
  <si>
    <t>0,25%</t>
  </si>
  <si>
    <t>TRANSPORTE - HORISTA (COLETADO CAIXA)</t>
  </si>
  <si>
    <t>0,96</t>
  </si>
  <si>
    <t>0,19%</t>
  </si>
  <si>
    <t>115,18</t>
  </si>
  <si>
    <t>0,16%</t>
  </si>
  <si>
    <t>!EM PROCESSO DE DESATIVACAO! HASTE DE ATERRAMENTO EM ACO COM 3,00 M DE COMPRIMENTO E DN = 5/8", REVESTIDA COM BAIXA CAMADA DE COBRE, SEM CONECTOR</t>
  </si>
  <si>
    <t>69,42</t>
  </si>
  <si>
    <t>13,18</t>
  </si>
  <si>
    <t xml:space="preserve"> 7283 </t>
  </si>
  <si>
    <t xml:space="preserve">CARTUCHO No. 115 F-20 </t>
  </si>
  <si>
    <t>22,08</t>
  </si>
  <si>
    <t>SEGURO - HORISTA (COLETADO CAIXA)</t>
  </si>
  <si>
    <t>4,88</t>
  </si>
  <si>
    <t>96,99</t>
  </si>
  <si>
    <t xml:space="preserve"> 6430 </t>
  </si>
  <si>
    <t xml:space="preserve">MOLDE CLASSE 5 PARA SOLDA EXOTERMICA </t>
  </si>
  <si>
    <t>261,37</t>
  </si>
  <si>
    <t>PEDREIRO</t>
  </si>
  <si>
    <t>17,66</t>
  </si>
  <si>
    <t xml:space="preserve"> 6429 </t>
  </si>
  <si>
    <t xml:space="preserve">ALICATE GRANE 5 PARA SOLDA EXOTERMICA </t>
  </si>
  <si>
    <t>140,99</t>
  </si>
  <si>
    <t>90,00</t>
  </si>
  <si>
    <t>5,58</t>
  </si>
  <si>
    <t>18,80</t>
  </si>
  <si>
    <t>136.200,00</t>
  </si>
  <si>
    <t>4,00</t>
  </si>
  <si>
    <t xml:space="preserve"> 6428 </t>
  </si>
  <si>
    <t xml:space="preserve">PALITO IGNITOR PARA SOLDA EXOTERMICA </t>
  </si>
  <si>
    <t>0,68</t>
  </si>
  <si>
    <t>91,61</t>
  </si>
  <si>
    <t>21,93</t>
  </si>
  <si>
    <t>0,17</t>
  </si>
  <si>
    <t>0,02</t>
  </si>
  <si>
    <t>16.108,01</t>
  </si>
  <si>
    <t>_______________________________________________________________
Andressa Coelho
Setor de Engenharia</t>
  </si>
  <si>
    <t>CENTRO DE OPERAÇÕES - 2° CIA FRON (PORTO MURTINHO) - Ten Licia OBRA</t>
  </si>
  <si>
    <t>30.595,9904535</t>
  </si>
  <si>
    <t>149.308,43</t>
  </si>
  <si>
    <t>5,98%</t>
  </si>
  <si>
    <t xml:space="preserve"> 00040819 </t>
  </si>
  <si>
    <t>MESTRE DE OBRAS (MENSALISTA)</t>
  </si>
  <si>
    <t>18,3015000</t>
  </si>
  <si>
    <t>5.612,17</t>
  </si>
  <si>
    <t>102.711,13</t>
  </si>
  <si>
    <t>4,11%</t>
  </si>
  <si>
    <t>10,10%</t>
  </si>
  <si>
    <t>7.072,8123099</t>
  </si>
  <si>
    <t>93.219,67</t>
  </si>
  <si>
    <t>3,73%</t>
  </si>
  <si>
    <t>13,83%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</si>
  <si>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</si>
  <si>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</si>
  <si>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>488,3564400</t>
  </si>
  <si>
    <t>184,03</t>
  </si>
  <si>
    <t>89.872,24</t>
  </si>
  <si>
    <t>3,60%</t>
  </si>
  <si>
    <t>17,43%</t>
  </si>
  <si>
    <t xml:space="preserve"> 00039694 </t>
  </si>
  <si>
    <t>PISO ELEVADO COM 2 PLACAS DE ACO COM ENCHIMENTO DE CONCRETO CELULAR, INCLUSO BASE/HASTE/CRUZETAS, 60 X 60 CM, H = *28* CM, RESISTENCIA CARGA CONCENTRADA 496 KG (COM COLOCACAO)</t>
  </si>
  <si>
    <t>174,0600000</t>
  </si>
  <si>
    <t>455,49</t>
  </si>
  <si>
    <t>79.282,59</t>
  </si>
  <si>
    <t>3,18%</t>
  </si>
  <si>
    <t>20,61%</t>
  </si>
  <si>
    <t>0,0917125</t>
  </si>
  <si>
    <t>68.040,39</t>
  </si>
  <si>
    <t>2,73%</t>
  </si>
  <si>
    <t>23,33%</t>
  </si>
  <si>
    <t>3.347,5765154</t>
  </si>
  <si>
    <t>59.118,20</t>
  </si>
  <si>
    <t>2,37%</t>
  </si>
  <si>
    <t>25,70%</t>
  </si>
  <si>
    <t>71.018,6184076</t>
  </si>
  <si>
    <t>0,80</t>
  </si>
  <si>
    <t>56.814,89</t>
  </si>
  <si>
    <t>2,28%</t>
  </si>
  <si>
    <t>27,98%</t>
  </si>
  <si>
    <t>0,0925599</t>
  </si>
  <si>
    <t>54.485,53</t>
  </si>
  <si>
    <t>2,18%</t>
  </si>
  <si>
    <t>30,16%</t>
  </si>
  <si>
    <t>402,1340400</t>
  </si>
  <si>
    <t>125,04</t>
  </si>
  <si>
    <t>50.282,84</t>
  </si>
  <si>
    <t>2,01%</t>
  </si>
  <si>
    <t>32,17%</t>
  </si>
  <si>
    <t>CARPINTEIRO DE FORMAS</t>
  </si>
  <si>
    <t>2.413,8691533</t>
  </si>
  <si>
    <t>42.628,93</t>
  </si>
  <si>
    <t>1,71%</t>
  </si>
  <si>
    <t>33,88%</t>
  </si>
  <si>
    <t>2.124,5601761</t>
  </si>
  <si>
    <t>41.960,06</t>
  </si>
  <si>
    <t>1,68%</t>
  </si>
  <si>
    <t>35,56%</t>
  </si>
  <si>
    <t xml:space="preserve"> 13006 </t>
  </si>
  <si>
    <t>Brise metálico Hunter Douglas ref. 84R - SL4 cor prata ou similar, com estrutura e montagem, exclusive Andaimes ou plataforma</t>
  </si>
  <si>
    <t>111,8200000</t>
  </si>
  <si>
    <t>348,66</t>
  </si>
  <si>
    <t>38.987,44</t>
  </si>
  <si>
    <t>37,12%</t>
  </si>
  <si>
    <t>25.943,9614257</t>
  </si>
  <si>
    <t>37.618,74</t>
  </si>
  <si>
    <t>1,51%</t>
  </si>
  <si>
    <t>38,63%</t>
  </si>
  <si>
    <t>39,2313600</t>
  </si>
  <si>
    <t>947,79</t>
  </si>
  <si>
    <t>37.183,09</t>
  </si>
  <si>
    <t>1,49%</t>
  </si>
  <si>
    <t>40,12%</t>
  </si>
  <si>
    <t xml:space="preserve"> 00001017 </t>
  </si>
  <si>
    <t>CABO DE COBRE, FLEXIVEL, CLASSE 4 OU 5, ISOLACAO EM PVC/A, ANTICHAMA BWF-B, COBERTURA PVC-ST1, ANTICHAMA BWF-B, 1 CONDUTOR, 0,6/1 KV, SECAO NOMINAL 120 MM2</t>
  </si>
  <si>
    <t>340,0250000</t>
  </si>
  <si>
    <t>105,94</t>
  </si>
  <si>
    <t>36.022,25</t>
  </si>
  <si>
    <t>41,56%</t>
  </si>
  <si>
    <t>334,7662320</t>
  </si>
  <si>
    <t>105,86</t>
  </si>
  <si>
    <t>35.438,35</t>
  </si>
  <si>
    <t>1,42%</t>
  </si>
  <si>
    <t>42,98%</t>
  </si>
  <si>
    <t>2.999,9788140</t>
  </si>
  <si>
    <t>11,58</t>
  </si>
  <si>
    <t>34.739,75</t>
  </si>
  <si>
    <t>1,39%</t>
  </si>
  <si>
    <t>44,37%</t>
  </si>
  <si>
    <t>CABO DE PAR TRANCADO UTP, 4 PARES, CATEGORIA 6</t>
  </si>
  <si>
    <t>3.412,5000000</t>
  </si>
  <si>
    <t>9,82</t>
  </si>
  <si>
    <t>33.510,75</t>
  </si>
  <si>
    <t>1,34%</t>
  </si>
  <si>
    <t>45,72%</t>
  </si>
  <si>
    <t xml:space="preserve"> 00037594 </t>
  </si>
  <si>
    <t>BLOCO CERAMICO DE VEDACAO COM FUROS NA VERTICAL, 19 X 19 X 39 CM - 4,5 MPA (NBR 15270)</t>
  </si>
  <si>
    <t>9.118,3920000</t>
  </si>
  <si>
    <t>3,47</t>
  </si>
  <si>
    <t>31.640,82</t>
  </si>
  <si>
    <t>46,98%</t>
  </si>
  <si>
    <t>27.257,6612257</t>
  </si>
  <si>
    <t>31.073,73</t>
  </si>
  <si>
    <t>1,24%</t>
  </si>
  <si>
    <t>48,23%</t>
  </si>
  <si>
    <t>PINTOR</t>
  </si>
  <si>
    <t>1.722,6862774</t>
  </si>
  <si>
    <t>30.422,64</t>
  </si>
  <si>
    <t>1,22%</t>
  </si>
  <si>
    <t>49,45%</t>
  </si>
  <si>
    <t xml:space="preserve"> 00006079 </t>
  </si>
  <si>
    <t>ARGILA, ARGILA VERMELHA OU ARGILA ARENOSA (RETIRADA NA JAZIDA, SEM TRANSPORTE)</t>
  </si>
  <si>
    <t>792,5625000</t>
  </si>
  <si>
    <t>36,51</t>
  </si>
  <si>
    <t>28.936,46</t>
  </si>
  <si>
    <t>1,16%</t>
  </si>
  <si>
    <t>50,61%</t>
  </si>
  <si>
    <t>1.691,4777908</t>
  </si>
  <si>
    <t>26.995,99</t>
  </si>
  <si>
    <t>1,08%</t>
  </si>
  <si>
    <t>51,69%</t>
  </si>
  <si>
    <t>482,8700000</t>
  </si>
  <si>
    <t>55,46</t>
  </si>
  <si>
    <t>26.779,97</t>
  </si>
  <si>
    <t>1,07%</t>
  </si>
  <si>
    <t>52,76%</t>
  </si>
  <si>
    <t>24.906,20</t>
  </si>
  <si>
    <t>1,00%</t>
  </si>
  <si>
    <t>53,76%</t>
  </si>
  <si>
    <t>TABUA DE MADEIRA NAO APARELHADA *2,5 X 20* CM, CEDRINHO OU EQUIVALENTE DA REGIAO</t>
  </si>
  <si>
    <t>1.140,4108062</t>
  </si>
  <si>
    <t>21,19</t>
  </si>
  <si>
    <t>24.165,30</t>
  </si>
  <si>
    <t>0,97%</t>
  </si>
  <si>
    <t>54,73%</t>
  </si>
  <si>
    <t>205,0844400</t>
  </si>
  <si>
    <t>112,09</t>
  </si>
  <si>
    <t>22.987,91</t>
  </si>
  <si>
    <t>0,92%</t>
  </si>
  <si>
    <t>55,65%</t>
  </si>
  <si>
    <t>2.421,4408101</t>
  </si>
  <si>
    <t>9,34</t>
  </si>
  <si>
    <t>22.616,26</t>
  </si>
  <si>
    <t>56,55%</t>
  </si>
  <si>
    <t>1.975,2915841</t>
  </si>
  <si>
    <t>10,47</t>
  </si>
  <si>
    <t>20.681,30</t>
  </si>
  <si>
    <t>0,83%</t>
  </si>
  <si>
    <t>57,38%</t>
  </si>
  <si>
    <t>1.846,4646200</t>
  </si>
  <si>
    <t>10,99</t>
  </si>
  <si>
    <t>20.292,65</t>
  </si>
  <si>
    <t>0,81%</t>
  </si>
  <si>
    <t>58,20%</t>
  </si>
  <si>
    <t>216,9962018</t>
  </si>
  <si>
    <t>19.529,66</t>
  </si>
  <si>
    <t>0,78%</t>
  </si>
  <si>
    <t>58,98%</t>
  </si>
  <si>
    <t>1.800,5178560</t>
  </si>
  <si>
    <t>10,18</t>
  </si>
  <si>
    <t>18.329,27</t>
  </si>
  <si>
    <t>0,73%</t>
  </si>
  <si>
    <t>59,71%</t>
  </si>
  <si>
    <t>996,3950969</t>
  </si>
  <si>
    <t>18,35</t>
  </si>
  <si>
    <t>18.283,85</t>
  </si>
  <si>
    <t>60,44%</t>
  </si>
  <si>
    <t>14.942,7108345</t>
  </si>
  <si>
    <t>17.931,25</t>
  </si>
  <si>
    <t>0,72%</t>
  </si>
  <si>
    <t>61,16%</t>
  </si>
  <si>
    <t xml:space="preserve"> 00034500 </t>
  </si>
  <si>
    <t>COORDENADOR / GERENTE DE OBRA</t>
  </si>
  <si>
    <t>110,5874000</t>
  </si>
  <si>
    <t>161,06</t>
  </si>
  <si>
    <t>17.811,21</t>
  </si>
  <si>
    <t>0,71%</t>
  </si>
  <si>
    <t>61,88%</t>
  </si>
  <si>
    <t>1.001,5824523</t>
  </si>
  <si>
    <t>17.687,95</t>
  </si>
  <si>
    <t>62,59%</t>
  </si>
  <si>
    <t>128,1261251</t>
  </si>
  <si>
    <t>17.628,87</t>
  </si>
  <si>
    <t>63,29%</t>
  </si>
  <si>
    <t>CONCRETO USINADO BOMBEAVEL, CLASSE DE RESISTENCIA C25, BRITA 0 E 1, SLUMP = 100 +/- 20 MM, COM BOMBEAMENTO (DISPONIBILIZACAO DE BOMBA), SEM O LANCAMENTO (NBR 8953)</t>
  </si>
  <si>
    <t>28,7607029</t>
  </si>
  <si>
    <t>607,06</t>
  </si>
  <si>
    <t>17.459,47</t>
  </si>
  <si>
    <t>0,70%</t>
  </si>
  <si>
    <t>63,99%</t>
  </si>
  <si>
    <t>TABUA DE MADEIRA NAO APARELHADA *2,5 X 30* CM, CEDRINHO OU EQUIVALENTE DA REGIAO</t>
  </si>
  <si>
    <t>544,5208235</t>
  </si>
  <si>
    <t>30,93</t>
  </si>
  <si>
    <t>16.842,03</t>
  </si>
  <si>
    <t>0,67%</t>
  </si>
  <si>
    <t>64,67%</t>
  </si>
  <si>
    <t>ARMADOR</t>
  </si>
  <si>
    <t>951,4717195</t>
  </si>
  <si>
    <t>16.802,99</t>
  </si>
  <si>
    <t>65,34%</t>
  </si>
  <si>
    <t xml:space="preserve"> 00002708 </t>
  </si>
  <si>
    <t>ENGENHEIRO CIVIL DE OBRA SENIOR</t>
  </si>
  <si>
    <t>89,7463507</t>
  </si>
  <si>
    <t>170,95</t>
  </si>
  <si>
    <t>15.342,14</t>
  </si>
  <si>
    <t>0,61%</t>
  </si>
  <si>
    <t>65,95%</t>
  </si>
  <si>
    <t>314,8198400</t>
  </si>
  <si>
    <t>48,00</t>
  </si>
  <si>
    <t>15.111,35</t>
  </si>
  <si>
    <t>66,56%</t>
  </si>
  <si>
    <t>708,5722759</t>
  </si>
  <si>
    <t>19,79</t>
  </si>
  <si>
    <t>14.022,65</t>
  </si>
  <si>
    <t>0,56%</t>
  </si>
  <si>
    <t>67,12%</t>
  </si>
  <si>
    <t>TINTA ACRILICA PREMIUM, COR BRANCO FOSCO</t>
  </si>
  <si>
    <t>481,7143032</t>
  </si>
  <si>
    <t>27,97</t>
  </si>
  <si>
    <t>13.473,55</t>
  </si>
  <si>
    <t>67,66%</t>
  </si>
  <si>
    <t>567,6600000</t>
  </si>
  <si>
    <t>23,17</t>
  </si>
  <si>
    <t>13.152,68</t>
  </si>
  <si>
    <t>68,19%</t>
  </si>
  <si>
    <t>1.514,0400000</t>
  </si>
  <si>
    <t>8,55</t>
  </si>
  <si>
    <t>12.945,04</t>
  </si>
  <si>
    <t>68,71%</t>
  </si>
  <si>
    <t xml:space="preserve"> COT 6 </t>
  </si>
  <si>
    <t>QUADRO DE TRANSFERÊNCIA AUTOMÁTICA PARA GERADOR DE ATÉ 125KVA</t>
  </si>
  <si>
    <t>12.768,65</t>
  </si>
  <si>
    <t>0,51%</t>
  </si>
  <si>
    <t>69,22%</t>
  </si>
  <si>
    <t xml:space="preserve"> 00043651 </t>
  </si>
  <si>
    <t>MASSA ACRILICA PARA SUPERFICIES INTERNAS E EXTERNAS</t>
  </si>
  <si>
    <t>1.648,3578336</t>
  </si>
  <si>
    <t>11.851,69</t>
  </si>
  <si>
    <t>0,47%</t>
  </si>
  <si>
    <t>69,69%</t>
  </si>
  <si>
    <t xml:space="preserve"> 00004825 </t>
  </si>
  <si>
    <t>PEITORIL/ SOLEIRA EM MARMORE, POLIDO, BRANCO COMUM, L= *25* CM, E=  *3* CM, CORTE RETO</t>
  </si>
  <si>
    <t>50,5440000</t>
  </si>
  <si>
    <t>210,89</t>
  </si>
  <si>
    <t>10.659,22</t>
  </si>
  <si>
    <t>0,43%</t>
  </si>
  <si>
    <t>70,12%</t>
  </si>
  <si>
    <t>TECNICO EM SEGURANCA DO TRABALHO</t>
  </si>
  <si>
    <t>403,4725200</t>
  </si>
  <si>
    <t>26,34</t>
  </si>
  <si>
    <t>10.627,47</t>
  </si>
  <si>
    <t>70,54%</t>
  </si>
  <si>
    <t xml:space="preserve"> 00011914 </t>
  </si>
  <si>
    <t>CABO TELEFONICO CTP - APL - 50, 100 PARES, USO EXTERNO</t>
  </si>
  <si>
    <t>135,6600000</t>
  </si>
  <si>
    <t>76,10</t>
  </si>
  <si>
    <t>10.323,73</t>
  </si>
  <si>
    <t>70,96%</t>
  </si>
  <si>
    <t>SOLDADOR</t>
  </si>
  <si>
    <t>525,8638723</t>
  </si>
  <si>
    <t>18,98</t>
  </si>
  <si>
    <t>9.980,90</t>
  </si>
  <si>
    <t>71,36%</t>
  </si>
  <si>
    <t>0,1315813</t>
  </si>
  <si>
    <t>9.926,93</t>
  </si>
  <si>
    <t>71,76%</t>
  </si>
  <si>
    <t>551,8426542</t>
  </si>
  <si>
    <t>17,81</t>
  </si>
  <si>
    <t>9.828,32</t>
  </si>
  <si>
    <t>0,39%</t>
  </si>
  <si>
    <t>72,15%</t>
  </si>
  <si>
    <t xml:space="preserve"> 00010932 </t>
  </si>
  <si>
    <t>TELA DE ARAME GALVANIZADA QUADRANGULAR / LOSANGULAR, FIO 4,19 MM (8 BWG), MALHA 5 X 5 CM, H = 2 M</t>
  </si>
  <si>
    <t>90,8380000</t>
  </si>
  <si>
    <t>107,38</t>
  </si>
  <si>
    <t>9.754,18</t>
  </si>
  <si>
    <t>72,54%</t>
  </si>
  <si>
    <t>SERRALHEIRO</t>
  </si>
  <si>
    <t>535,9975051</t>
  </si>
  <si>
    <t>18,07</t>
  </si>
  <si>
    <t>9.685,47</t>
  </si>
  <si>
    <t>72,93%</t>
  </si>
  <si>
    <t>PONTALETE DE MADEIRA NAO APARELHADA *7,5 X 7,5* CM (3 X 3 ") PINUS, MISTA OU EQUIVALENTE DA REGIAO</t>
  </si>
  <si>
    <t>1.239,0121134</t>
  </si>
  <si>
    <t>7,74</t>
  </si>
  <si>
    <t>9.589,95</t>
  </si>
  <si>
    <t>0,38%</t>
  </si>
  <si>
    <t>73,31%</t>
  </si>
  <si>
    <t>TABUA DE MADEIRA APARELHADA *2,5 X 30* CM, MACARANDUBA, ANGELIM OU EQUIVALENTE DA REGIAO</t>
  </si>
  <si>
    <t>264,5976075</t>
  </si>
  <si>
    <t>34,80</t>
  </si>
  <si>
    <t>9.208,00</t>
  </si>
  <si>
    <t>73,68%</t>
  </si>
  <si>
    <t>103,3087500</t>
  </si>
  <si>
    <t>87,33</t>
  </si>
  <si>
    <t>9.021,95</t>
  </si>
  <si>
    <t>74,04%</t>
  </si>
  <si>
    <t>CHAPA DE MADEIRA COMPENSADA RESINADA PARA FORMA DE CONCRETO, DE *2,2 X 1,1* M, E = 17 MM</t>
  </si>
  <si>
    <t>150,1540964</t>
  </si>
  <si>
    <t>59,04</t>
  </si>
  <si>
    <t>8.865,10</t>
  </si>
  <si>
    <t>74,40%</t>
  </si>
  <si>
    <t>188,0450000</t>
  </si>
  <si>
    <t>8.817,43</t>
  </si>
  <si>
    <t>74,75%</t>
  </si>
  <si>
    <t>6.935,0055009</t>
  </si>
  <si>
    <t>8.668,76</t>
  </si>
  <si>
    <t>75,10%</t>
  </si>
  <si>
    <t>875,2177000</t>
  </si>
  <si>
    <t>9,87</t>
  </si>
  <si>
    <t>8.638,40</t>
  </si>
  <si>
    <t>75,44%</t>
  </si>
  <si>
    <t>86,7359986</t>
  </si>
  <si>
    <t>8.412,52</t>
  </si>
  <si>
    <t>75,78%</t>
  </si>
  <si>
    <t>81,6065430</t>
  </si>
  <si>
    <t>97,17</t>
  </si>
  <si>
    <t>7.929,71</t>
  </si>
  <si>
    <t>76,10%</t>
  </si>
  <si>
    <t xml:space="preserve"> 00044476 </t>
  </si>
  <si>
    <t>DIVISORIA EM GRANITO, COM DUAS FACES POLIDAS, TIPO ANDORINHA/ QUARTZ/ CASTELO/ CORUMBA OU OUTROS EQUIVALENTES DA REGIAO, E=  *3,0*  CM</t>
  </si>
  <si>
    <t>10,4160000</t>
  </si>
  <si>
    <t>752,83</t>
  </si>
  <si>
    <t>7.841,48</t>
  </si>
  <si>
    <t>76,41%</t>
  </si>
  <si>
    <t>353,2595461</t>
  </si>
  <si>
    <t>7.746,98</t>
  </si>
  <si>
    <t>76,72%</t>
  </si>
  <si>
    <t>CARPINTEIRO AUXILIAR</t>
  </si>
  <si>
    <t>538,4957053</t>
  </si>
  <si>
    <t>14,26</t>
  </si>
  <si>
    <t>7.678,95</t>
  </si>
  <si>
    <t>77,03%</t>
  </si>
  <si>
    <t>360,0000000</t>
  </si>
  <si>
    <t>7.628,40</t>
  </si>
  <si>
    <t>77,34%</t>
  </si>
  <si>
    <t>273,7765600</t>
  </si>
  <si>
    <t>27,84</t>
  </si>
  <si>
    <t>7.621,94</t>
  </si>
  <si>
    <t>77,64%</t>
  </si>
  <si>
    <t>PECA DE MADEIRA NAO APARELHADA *7,5 X 7,5* CM (3 X 3 ") MACARANDUBA, ANGELIM OU EQUIVALENTE DA REGIAO</t>
  </si>
  <si>
    <t>244,2196385</t>
  </si>
  <si>
    <t>29,33</t>
  </si>
  <si>
    <t>7.162,96</t>
  </si>
  <si>
    <t>77,93%</t>
  </si>
  <si>
    <t xml:space="preserve"> 7089 </t>
  </si>
  <si>
    <t>Escora tubular convencional tipo "b" (h=3,00 à 4,50 m) c/acessórios para lajes e vigas maciças (aluguel mensal Escora tubular convencional tipo "b" (h=3,00 à 4,50 m) c/acessórios para lajes e vigas maciças (aluguel mensal)</t>
  </si>
  <si>
    <t>u.mês</t>
  </si>
  <si>
    <t>410,4395000</t>
  </si>
  <si>
    <t>17,42</t>
  </si>
  <si>
    <t>7.147,89</t>
  </si>
  <si>
    <t>78,22%</t>
  </si>
  <si>
    <t>CHAPA DE GESSO ACARTONADO, STANDARD (ST), COR BRANCA, E = 12,5 MM, 1200 X 2400 MM (L X C)</t>
  </si>
  <si>
    <t>331,3159200</t>
  </si>
  <si>
    <t>21,14</t>
  </si>
  <si>
    <t>7.004,02</t>
  </si>
  <si>
    <t>78,50%</t>
  </si>
  <si>
    <t>5.885,3819188</t>
  </si>
  <si>
    <t>6.885,90</t>
  </si>
  <si>
    <t>78,77%</t>
  </si>
  <si>
    <t>618,6055200</t>
  </si>
  <si>
    <t>10,41</t>
  </si>
  <si>
    <t>6.439,68</t>
  </si>
  <si>
    <t>79,03%</t>
  </si>
  <si>
    <t>LOCACAO DE ANDAIME METALICO TUBULAR DE ENCAIXE, TIPO DE TORRE, COM LARGURA DE 1 ATE 1,5 M E ALTURA DE *1,00* M</t>
  </si>
  <si>
    <t>270,0000000</t>
  </si>
  <si>
    <t>23,50</t>
  </si>
  <si>
    <t>6.345,00</t>
  </si>
  <si>
    <t>79,28%</t>
  </si>
  <si>
    <t xml:space="preserve"> 6584 </t>
  </si>
  <si>
    <t xml:space="preserve">CABO DE ALUMINIO CA, PROTEGIDO 15KV - 50MM2 </t>
  </si>
  <si>
    <t>450,0000000</t>
  </si>
  <si>
    <t>6.264,00</t>
  </si>
  <si>
    <t>79,53%</t>
  </si>
  <si>
    <t>3.100,9632752</t>
  </si>
  <si>
    <t>1,99</t>
  </si>
  <si>
    <t>6.170,92</t>
  </si>
  <si>
    <t>79,78%</t>
  </si>
  <si>
    <t xml:space="preserve"> 00000599 </t>
  </si>
  <si>
    <t>JANELA FIXA EM ALUMINIO, 60  X 80 CM (A X L), BATENTE/REQUADRO DE 3 A 14 CM, COM VIDRO, SEM GUARNICAO/ALIZAR</t>
  </si>
  <si>
    <t>1.020,31</t>
  </si>
  <si>
    <t>6.121,86</t>
  </si>
  <si>
    <t>80,03%</t>
  </si>
  <si>
    <t xml:space="preserve"> 6641 </t>
  </si>
  <si>
    <t>Chapa de alumínio 1mm - dimensão 2,00 x 1,00 m</t>
  </si>
  <si>
    <t>60,4860000</t>
  </si>
  <si>
    <t>98,36</t>
  </si>
  <si>
    <t>5.949,32</t>
  </si>
  <si>
    <t>80,27%</t>
  </si>
  <si>
    <t xml:space="preserve"> 00000559 </t>
  </si>
  <si>
    <t>BARRA DE ACO CHATO, RETANGULAR, 50,8 MM X 6,35 MM (L X E), 2,53 KG/M</t>
  </si>
  <si>
    <t>247,7400000</t>
  </si>
  <si>
    <t>23,94</t>
  </si>
  <si>
    <t>5.930,90</t>
  </si>
  <si>
    <t>80,50%</t>
  </si>
  <si>
    <t>AZULEJISTA OU LADRILHEIRO</t>
  </si>
  <si>
    <t>331,4915147</t>
  </si>
  <si>
    <t>5.854,14</t>
  </si>
  <si>
    <t>80,74%</t>
  </si>
  <si>
    <t>152,7904042</t>
  </si>
  <si>
    <t>37,62</t>
  </si>
  <si>
    <t>5.747,98</t>
  </si>
  <si>
    <t>80,97%</t>
  </si>
  <si>
    <t>6.487,7594706</t>
  </si>
  <si>
    <t>0,85</t>
  </si>
  <si>
    <t>5.514,60</t>
  </si>
  <si>
    <t>81,19%</t>
  </si>
  <si>
    <t xml:space="preserve"> 00000977 </t>
  </si>
  <si>
    <t>CABO DE COBRE, FLEXIVEL, CLASSE 4 OU 5, ISOLACAO EM PVC/A, ANTICHAMA BWF-B, COBERTURA PVC-ST1, ANTICHAMA BWF-B, 1 CONDUTOR, 0,6/1 KV, SECAO NOMINAL 70 MM2</t>
  </si>
  <si>
    <t>87,2900000</t>
  </si>
  <si>
    <t>62,39</t>
  </si>
  <si>
    <t>5.446,02</t>
  </si>
  <si>
    <t>81,41%</t>
  </si>
  <si>
    <t>195,2273453</t>
  </si>
  <si>
    <t>27,62</t>
  </si>
  <si>
    <t>5.392,18</t>
  </si>
  <si>
    <t>81,62%</t>
  </si>
  <si>
    <t xml:space="preserve"> MATED-11066 </t>
  </si>
  <si>
    <t>72,0000000</t>
  </si>
  <si>
    <t>74,60</t>
  </si>
  <si>
    <t>5.371,36</t>
  </si>
  <si>
    <t>81,84%</t>
  </si>
  <si>
    <t xml:space="preserve"> 05688 </t>
  </si>
  <si>
    <t>CHAVE FUSIVEL, UNIPOLAR, ACIONAMENTO POR COMANDO DE VARA DE MANOBRA, DE 15KV-100 A</t>
  </si>
  <si>
    <t>15,0000000</t>
  </si>
  <si>
    <t>353,71</t>
  </si>
  <si>
    <t>5.305,65</t>
  </si>
  <si>
    <t>82,05%</t>
  </si>
  <si>
    <t xml:space="preserve"> 00040783 </t>
  </si>
  <si>
    <t>CALHA QUADRADA DE CHAPA DE ACO GALVANIZADA NUM 24, CORTE 50 CM</t>
  </si>
  <si>
    <t>106,0500000</t>
  </si>
  <si>
    <t>47,76</t>
  </si>
  <si>
    <t>5.064,95</t>
  </si>
  <si>
    <t>82,25%</t>
  </si>
  <si>
    <t>IMPERMEABILIZADOR</t>
  </si>
  <si>
    <t>283,3710326</t>
  </si>
  <si>
    <t>17,49</t>
  </si>
  <si>
    <t>4.956,16</t>
  </si>
  <si>
    <t>82,45%</t>
  </si>
  <si>
    <t xml:space="preserve"> 9101 </t>
  </si>
  <si>
    <t>Tomada 2p+t, ABNT, 10A, para piso, com placa em metal amarelo un</t>
  </si>
  <si>
    <t>108,0000000</t>
  </si>
  <si>
    <t>45,82</t>
  </si>
  <si>
    <t>4.948,32</t>
  </si>
  <si>
    <t>82,65%</t>
  </si>
  <si>
    <t>4.943,72</t>
  </si>
  <si>
    <t>82,85%</t>
  </si>
  <si>
    <t xml:space="preserve"> 1569 </t>
  </si>
  <si>
    <t>Madeira mista serrada (barrote) 6 x 6cm - 0,0036 m3/m (angelim, louro) m</t>
  </si>
  <si>
    <t>597,3278680</t>
  </si>
  <si>
    <t>8,27</t>
  </si>
  <si>
    <t>4.939,66</t>
  </si>
  <si>
    <t>83,05%</t>
  </si>
  <si>
    <t>563,2600000</t>
  </si>
  <si>
    <t>4.872,20</t>
  </si>
  <si>
    <t>83,24%</t>
  </si>
  <si>
    <t>0,0056655</t>
  </si>
  <si>
    <t>845.000,00</t>
  </si>
  <si>
    <t>4.787,35</t>
  </si>
  <si>
    <t>83,43%</t>
  </si>
  <si>
    <t>PATCH PANEL, 24 PORTAS, CATEGORIA 6, COM RACKS DE 19" E 1 U DE ALTURA</t>
  </si>
  <si>
    <t>788,69</t>
  </si>
  <si>
    <t>4.732,14</t>
  </si>
  <si>
    <t>83,62%</t>
  </si>
  <si>
    <t>SARRAFO DE MADEIRA NAO APARELHADA *2,5 X 7,5* CM (1 X 3 ") PINUS, MISTA OU EQUIVALENTE DA REGIAO</t>
  </si>
  <si>
    <t>1.741,1742556</t>
  </si>
  <si>
    <t>4.701,17</t>
  </si>
  <si>
    <t>83,81%</t>
  </si>
  <si>
    <t xml:space="preserve"> 00039422 </t>
  </si>
  <si>
    <t>PERFIL MONTANTE, FORMATO C, EM ACO ZINCADO, PARA ESTRUTURA PAREDE DRYWALL, E = 0,5 MM, 70 X 3000 MM (L X C)</t>
  </si>
  <si>
    <t>458,4147480</t>
  </si>
  <si>
    <t>9,57</t>
  </si>
  <si>
    <t>4.387,03</t>
  </si>
  <si>
    <t>83,99%</t>
  </si>
  <si>
    <t xml:space="preserve"> 00021128 </t>
  </si>
  <si>
    <t>!EM PROCESSO DESATIVACAO! ELETRODUTO EM ACO GALVANIZADO ELETROLITICO, LEVE, DIAMETRO 3/4", PAREDE DE 0,90 MM</t>
  </si>
  <si>
    <t>544,9500000</t>
  </si>
  <si>
    <t>7,82</t>
  </si>
  <si>
    <t>4.261,51</t>
  </si>
  <si>
    <t>84,16%</t>
  </si>
  <si>
    <t>112,9015555</t>
  </si>
  <si>
    <t>37,20</t>
  </si>
  <si>
    <t>4.199,94</t>
  </si>
  <si>
    <t>84,33%</t>
  </si>
  <si>
    <t>3.672,2333108</t>
  </si>
  <si>
    <t>4.186,35</t>
  </si>
  <si>
    <t>84,49%</t>
  </si>
  <si>
    <t xml:space="preserve"> 00010749 </t>
  </si>
  <si>
    <t>LOCACAO DE ESCORA METALICA TELESCOPICA, COM ALTURA REGULAVEL DE *1,80* A *3,20* M, COM CAPACIDADE DE CARGA DE NO MINIMO 1000 KGF (10 KN), INCLUSO TRIPE E FORCADO</t>
  </si>
  <si>
    <t>200,1730800</t>
  </si>
  <si>
    <t>20,85</t>
  </si>
  <si>
    <t>4.173,61</t>
  </si>
  <si>
    <t>84,66%</t>
  </si>
  <si>
    <t>3.074,5349536</t>
  </si>
  <si>
    <t>4.119,88</t>
  </si>
  <si>
    <t>84,83%</t>
  </si>
  <si>
    <t xml:space="preserve"> 6585 </t>
  </si>
  <si>
    <t xml:space="preserve">CABO DE ACO ZINCADO 3/8" (9,5MM) - CLASSE B </t>
  </si>
  <si>
    <t>185,0000000</t>
  </si>
  <si>
    <t>22,24</t>
  </si>
  <si>
    <t>4.114,40</t>
  </si>
  <si>
    <t>84,99%</t>
  </si>
  <si>
    <t>4.091,65</t>
  </si>
  <si>
    <t>85,15%</t>
  </si>
  <si>
    <t>KW/H</t>
  </si>
  <si>
    <t>3.600,0000000</t>
  </si>
  <si>
    <t>1,12</t>
  </si>
  <si>
    <t>4.032,00</t>
  </si>
  <si>
    <t>85,32%</t>
  </si>
  <si>
    <t>ENCANADOR OU BOMBEIRO HIDRAULICO</t>
  </si>
  <si>
    <t>226,7453426</t>
  </si>
  <si>
    <t>4.004,32</t>
  </si>
  <si>
    <t>85,48%</t>
  </si>
  <si>
    <t xml:space="preserve"> 00043499 </t>
  </si>
  <si>
    <t>EPI - FAMILIA ENCARREGADO GERAL - MENSALISTA (ENCARGOS COMPLEMENTARES - COLETADO CAIXA)</t>
  </si>
  <si>
    <t>221,51</t>
  </si>
  <si>
    <t>3.987,18</t>
  </si>
  <si>
    <t>85,64%</t>
  </si>
  <si>
    <t xml:space="preserve"> 00007304 </t>
  </si>
  <si>
    <t>TINTA EPOXI BASE AGUA PREMIUM, BRANCA</t>
  </si>
  <si>
    <t>55,3002800</t>
  </si>
  <si>
    <t>71,96</t>
  </si>
  <si>
    <t>3.979,41</t>
  </si>
  <si>
    <t>85,80%</t>
  </si>
  <si>
    <t xml:space="preserve"> 047160 </t>
  </si>
  <si>
    <t>IOPES</t>
  </si>
  <si>
    <t>LUMINARIA EMBUTIR 2X18/20W (2X32W) CORPO CH ACO PINT ELETROST REFLETOR E ALETAS - REF. CE232AL-N - AMES, 6025 - LUMAVI; SO0020000 ? CLARON/EQUIVALENTE (LABOR)</t>
  </si>
  <si>
    <t>37,0000000</t>
  </si>
  <si>
    <t>105,97</t>
  </si>
  <si>
    <t>3.920,98</t>
  </si>
  <si>
    <t>85,95%</t>
  </si>
  <si>
    <t>ARAME RECOZIDO 16 BWG, D = 1,60 MM (0,016 KG/M) OU 18 BWG, D = 1,25 MM (0,01 KG/M)</t>
  </si>
  <si>
    <t>173,2778500</t>
  </si>
  <si>
    <t>22,51</t>
  </si>
  <si>
    <t>3.900,48</t>
  </si>
  <si>
    <t>86,11%</t>
  </si>
  <si>
    <t xml:space="preserve"> 00040863 </t>
  </si>
  <si>
    <t>EXAMES - MENSALISTA (COLETADO CAIXA)</t>
  </si>
  <si>
    <t>215,56</t>
  </si>
  <si>
    <t>3.880,08</t>
  </si>
  <si>
    <t>86,26%</t>
  </si>
  <si>
    <t>118,1639880</t>
  </si>
  <si>
    <t>32,12</t>
  </si>
  <si>
    <t>3.795,43</t>
  </si>
  <si>
    <t>86,42%</t>
  </si>
  <si>
    <t xml:space="preserve"> 00012043 </t>
  </si>
  <si>
    <t>QUADRO DE DISTRIBUICAO COM BARRAMENTO TRIFASICO, DE EMBUTIR, EM CHAPA DE ACO GALVANIZADO, PARA 30 DISJUNTORES DIN, 225 A</t>
  </si>
  <si>
    <t>1.259,75</t>
  </si>
  <si>
    <t>3.779,25</t>
  </si>
  <si>
    <t>86,57%</t>
  </si>
  <si>
    <t xml:space="preserve"> 00044072 </t>
  </si>
  <si>
    <t>PRIMER EPOXI / EPOXIDICO</t>
  </si>
  <si>
    <t>34,6227840</t>
  </si>
  <si>
    <t>108,35</t>
  </si>
  <si>
    <t>3.751,38</t>
  </si>
  <si>
    <t>86,72%</t>
  </si>
  <si>
    <t xml:space="preserve"> 13353 </t>
  </si>
  <si>
    <t>Eletrocalha metálica lisa zincada 75 x 50 x 3000 mm (ref. mopa ou similar) un</t>
  </si>
  <si>
    <t>49,0000000</t>
  </si>
  <si>
    <t>73,91</t>
  </si>
  <si>
    <t>3.621,47</t>
  </si>
  <si>
    <t>86,86%</t>
  </si>
  <si>
    <t xml:space="preserve"> 3977 </t>
  </si>
  <si>
    <t>Eletroduto em ferro galvanizado  pesado sem costura 4" x 3m un</t>
  </si>
  <si>
    <t>7,3500000</t>
  </si>
  <si>
    <t>491,70</t>
  </si>
  <si>
    <t>3.614,02</t>
  </si>
  <si>
    <t>87,01%</t>
  </si>
  <si>
    <t xml:space="preserve"> 00007288 </t>
  </si>
  <si>
    <t>TINTA ESMALTE SINTETICO PREMIUM FOSCO</t>
  </si>
  <si>
    <t>100,9336770</t>
  </si>
  <si>
    <t>35,36</t>
  </si>
  <si>
    <t>3.569,01</t>
  </si>
  <si>
    <t>87,15%</t>
  </si>
  <si>
    <t>188,8717800</t>
  </si>
  <si>
    <t>3.550,79</t>
  </si>
  <si>
    <t>87,29%</t>
  </si>
  <si>
    <t>TIJOLO CERAMICO MACICO *5 X 10 X 20* CM</t>
  </si>
  <si>
    <t>4.841,6660933</t>
  </si>
  <si>
    <t>0,73</t>
  </si>
  <si>
    <t>3.534,42</t>
  </si>
  <si>
    <t>87,43%</t>
  </si>
  <si>
    <t>0,1151181</t>
  </si>
  <si>
    <t>3.425,83</t>
  </si>
  <si>
    <t>87,57%</t>
  </si>
  <si>
    <t xml:space="preserve"> 9291 </t>
  </si>
  <si>
    <t>Brise metálico de alumínio ref. 84F, 45º L, da Fibrocell ou similar (material e mão de obra) m2</t>
  </si>
  <si>
    <t>19,0000000</t>
  </si>
  <si>
    <t>174,33</t>
  </si>
  <si>
    <t>3.312,29</t>
  </si>
  <si>
    <t>87,70%</t>
  </si>
  <si>
    <t xml:space="preserve"> 1866 </t>
  </si>
  <si>
    <t>Poste concreto duplo T (DT) 11/ 600 un</t>
  </si>
  <si>
    <t>1.636,03</t>
  </si>
  <si>
    <t>3.272,06</t>
  </si>
  <si>
    <t>87,84%</t>
  </si>
  <si>
    <t xml:space="preserve"> 1867 </t>
  </si>
  <si>
    <t>Poste concreto duplo T (DT) 11/1000 un</t>
  </si>
  <si>
    <t>1.618,03</t>
  </si>
  <si>
    <t>3.236,05</t>
  </si>
  <si>
    <t>87,97%</t>
  </si>
  <si>
    <t>3.902,0826317</t>
  </si>
  <si>
    <t>3.199,71</t>
  </si>
  <si>
    <t>88,09%</t>
  </si>
  <si>
    <t xml:space="preserve"> 00037553 </t>
  </si>
  <si>
    <t>ARGAMASSA INDUSTRIALIZADA PARA CHAPISCO COLANTE</t>
  </si>
  <si>
    <t>1.945,3644000</t>
  </si>
  <si>
    <t>1,63</t>
  </si>
  <si>
    <t>3.170,94</t>
  </si>
  <si>
    <t>88,22%</t>
  </si>
  <si>
    <t>3.158,12</t>
  </si>
  <si>
    <t>88,35%</t>
  </si>
  <si>
    <t xml:space="preserve"> 1865 </t>
  </si>
  <si>
    <t>Poste concreto duplo T (DT) 11/ 300 un</t>
  </si>
  <si>
    <t>1.546,63</t>
  </si>
  <si>
    <t>3.093,26</t>
  </si>
  <si>
    <t>88,47%</t>
  </si>
  <si>
    <t>VIGA DE MADEIRA NAO APARELHADA 6 X 12 CM, MACARANDUBA, ANGELIM OU EQUIVALENTE DA REGIAO</t>
  </si>
  <si>
    <t>91,2115969</t>
  </si>
  <si>
    <t>31,73</t>
  </si>
  <si>
    <t>2.894,14</t>
  </si>
  <si>
    <t>88,59%</t>
  </si>
  <si>
    <t xml:space="preserve"> 00001844 </t>
  </si>
  <si>
    <t>CURVA LONGA PVC, PB, JE, 45 GRAUS, DN 150 MM, PARA REDE COLETORA ESGOTO (NBR 10569)</t>
  </si>
  <si>
    <t>20,0000000</t>
  </si>
  <si>
    <t>143,97</t>
  </si>
  <si>
    <t>2.879,40</t>
  </si>
  <si>
    <t>88,70%</t>
  </si>
  <si>
    <t>86,5500000</t>
  </si>
  <si>
    <t>32,92</t>
  </si>
  <si>
    <t>2.849,23</t>
  </si>
  <si>
    <t>88,82%</t>
  </si>
  <si>
    <t>67,82</t>
  </si>
  <si>
    <t>2.808,56</t>
  </si>
  <si>
    <t>88,93%</t>
  </si>
  <si>
    <t>1.662,7778485</t>
  </si>
  <si>
    <t>2.793,47</t>
  </si>
  <si>
    <t>89,15%</t>
  </si>
  <si>
    <t xml:space="preserve"> 00011062 </t>
  </si>
  <si>
    <t>PLACA CIMENTICIA LISA E = 10 MM, DE 1,20 X 3,00 M (SEM AMIANTO)</t>
  </si>
  <si>
    <t>55,6710000</t>
  </si>
  <si>
    <t>50,09</t>
  </si>
  <si>
    <t>2.788,56</t>
  </si>
  <si>
    <t>89,26%</t>
  </si>
  <si>
    <t xml:space="preserve"> I9414 </t>
  </si>
  <si>
    <t>MÓDULO  RJ45, 8 FIOS, CAT. 6E</t>
  </si>
  <si>
    <t>110,0000000</t>
  </si>
  <si>
    <t>25,18</t>
  </si>
  <si>
    <t>2.769,34</t>
  </si>
  <si>
    <t>89,38%</t>
  </si>
  <si>
    <t xml:space="preserve"> 00001525 </t>
  </si>
  <si>
    <t>CONCRETO USINADO BOMBEAVEL, CLASSE DE RESISTENCIA C30, BRITA 0 E 1, SLUMP = 100 +/- 20 MM, COM BOMBEAMENTO (DISPONIBILIZACAO DE BOMBA), SEM O LANCAMENTO (NBR 8953)</t>
  </si>
  <si>
    <t>4,4122500</t>
  </si>
  <si>
    <t>625,73</t>
  </si>
  <si>
    <t>2.760,88</t>
  </si>
  <si>
    <t>89,49%</t>
  </si>
  <si>
    <t xml:space="preserve"> 00007696 </t>
  </si>
  <si>
    <t>TUBO ACO GALVANIZADO COM COSTURA, CLASSE MEDIA, DN 2", E = *3,65* MM, PESO *5,10* KG/M (NBR 5580)</t>
  </si>
  <si>
    <t>36,3858000</t>
  </si>
  <si>
    <t>75,42</t>
  </si>
  <si>
    <t>2.744,22</t>
  </si>
  <si>
    <t>89,60%</t>
  </si>
  <si>
    <t xml:space="preserve"> 00011029 </t>
  </si>
  <si>
    <t>HASTE RETA PARA GANCHO DE FERRO GALVANIZADO, COM ROSCA 1/4 " X 30 CM PARA FIXACAO DE TELHA METALICA, INCLUI PORCA E ARRUELAS DE VEDACAO</t>
  </si>
  <si>
    <t>1.768,4810000</t>
  </si>
  <si>
    <t>1,55</t>
  </si>
  <si>
    <t>2.741,15</t>
  </si>
  <si>
    <t>89,71%</t>
  </si>
  <si>
    <t xml:space="preserve"> 00000546 </t>
  </si>
  <si>
    <t>BARRA DE FERRO CHATA, RETANGULAR (QUALQUER BITOLA)</t>
  </si>
  <si>
    <t>290,9249600</t>
  </si>
  <si>
    <t>9,37</t>
  </si>
  <si>
    <t>2.725,97</t>
  </si>
  <si>
    <t>89,81%</t>
  </si>
  <si>
    <t xml:space="preserve"> 00004276 </t>
  </si>
  <si>
    <t>PARA-RAIOS DE DISTRIBUICAO, TENSAO NOMINAL 15 KV, CORRENTE NOMINAL DE DESCARGA 5 KA</t>
  </si>
  <si>
    <t>225,83</t>
  </si>
  <si>
    <t>2.709,96</t>
  </si>
  <si>
    <t>89,92%</t>
  </si>
  <si>
    <t>PORTA DE MADEIRA, FOLHA MEDIA (NBR 15930) DE 80 X 210 CM, E = 35 MM, NUCLEO SARRAFEADO, CAPA LISA EM HDF, ACABAMENTO EM LAMINADO NATURAL PARA VERNIZ</t>
  </si>
  <si>
    <t>332,11</t>
  </si>
  <si>
    <t>2.656,88</t>
  </si>
  <si>
    <t>90,03%</t>
  </si>
  <si>
    <t>ARGAMASSA COLANTE TIPO ACIII</t>
  </si>
  <si>
    <t>1.063,2903100</t>
  </si>
  <si>
    <t>2,46</t>
  </si>
  <si>
    <t>2.615,69</t>
  </si>
  <si>
    <t>90,13%</t>
  </si>
  <si>
    <t>11,4000000</t>
  </si>
  <si>
    <t>229,13</t>
  </si>
  <si>
    <t>2.612,08</t>
  </si>
  <si>
    <t>90,24%</t>
  </si>
  <si>
    <t>246,1187960</t>
  </si>
  <si>
    <t>10,44</t>
  </si>
  <si>
    <t>2.569,48</t>
  </si>
  <si>
    <t xml:space="preserve"> 51241 </t>
  </si>
  <si>
    <t>SIURB</t>
  </si>
  <si>
    <t>QUADRO DE DISTRIBUIÇÃO DE SOBREPOR C/ PORTA C/ BARRAMENTO CHAPA METÁLICA 225A - 70 DISJUNTORES</t>
  </si>
  <si>
    <t>2.564,54</t>
  </si>
  <si>
    <t>90,45%</t>
  </si>
  <si>
    <t xml:space="preserve"> 00002355 </t>
  </si>
  <si>
    <t>DESENHISTA DETALHISTA (HORISTA)</t>
  </si>
  <si>
    <t>114,2346378</t>
  </si>
  <si>
    <t>21,88</t>
  </si>
  <si>
    <t>2.499,45</t>
  </si>
  <si>
    <t>90,55%</t>
  </si>
  <si>
    <t>AJUDANTE DE ARMADOR</t>
  </si>
  <si>
    <t>188,2023849</t>
  </si>
  <si>
    <t>13,16</t>
  </si>
  <si>
    <t>2.476,74</t>
  </si>
  <si>
    <t>90,64%</t>
  </si>
  <si>
    <t xml:space="preserve"> 00002442 </t>
  </si>
  <si>
    <t>ELETRODUTO/DUTO PEAD FLEXIVEL PAREDE SIMPLES, CORRUGACAO HELICOIDAL, COR PRETA, SEM ROSCA, DE 3",  PARA CABEAMENTO SUBTERRANEO (NBR 15715)</t>
  </si>
  <si>
    <t>237,6000000</t>
  </si>
  <si>
    <t>10,35</t>
  </si>
  <si>
    <t>2.459,16</t>
  </si>
  <si>
    <t>90,74%</t>
  </si>
  <si>
    <t>SELADOR ACRILICO PAREDES INTERNAS/EXTERNAS</t>
  </si>
  <si>
    <t>263,2846440</t>
  </si>
  <si>
    <t>9,21</t>
  </si>
  <si>
    <t>2.424,85</t>
  </si>
  <si>
    <t xml:space="preserve"> COT 5 </t>
  </si>
  <si>
    <t>CHAVE DE TRANSFERÊNCIA TETRAPOLAR 250A</t>
  </si>
  <si>
    <t>2.385,03</t>
  </si>
  <si>
    <t>90,94%</t>
  </si>
  <si>
    <t>60,0000000</t>
  </si>
  <si>
    <t>39,34</t>
  </si>
  <si>
    <t>2.360,18</t>
  </si>
  <si>
    <t>91,03%</t>
  </si>
  <si>
    <t xml:space="preserve"> 00007698 </t>
  </si>
  <si>
    <t>TUBO ACO GALVANIZADO COM COSTURA, CLASSE MEDIA, DN 1.1/4", E = *3,25* MM, PESO *3,14* KG/M (NBR 5580)</t>
  </si>
  <si>
    <t>51,8579600</t>
  </si>
  <si>
    <t>45,02</t>
  </si>
  <si>
    <t>2.334,65</t>
  </si>
  <si>
    <t>91,12%</t>
  </si>
  <si>
    <t>337,2462200</t>
  </si>
  <si>
    <t>6,92</t>
  </si>
  <si>
    <t>2.333,74</t>
  </si>
  <si>
    <t>91,22%</t>
  </si>
  <si>
    <t>13,6221563</t>
  </si>
  <si>
    <t>168,13</t>
  </si>
  <si>
    <t>2.290,29</t>
  </si>
  <si>
    <t>91,31%</t>
  </si>
  <si>
    <t xml:space="preserve"> 00014112 </t>
  </si>
  <si>
    <t>TAMPAO FOFO SIMPLES COM BASE, CLASSE A15 CARGA MAX 1,5 T, 400 X 600 MM (COM INSCRICAO EM RELEVO DO TIPO DE REDE)</t>
  </si>
  <si>
    <t>321,63</t>
  </si>
  <si>
    <t>2.251,41</t>
  </si>
  <si>
    <t>91,40%</t>
  </si>
  <si>
    <t xml:space="preserve"> 00002377 </t>
  </si>
  <si>
    <t>DISJUNTOR TERMOMAGNETICO TRIPOLAR 200 A / 600 V, TIPO FXD / ICC - 35 KA</t>
  </si>
  <si>
    <t>560,38</t>
  </si>
  <si>
    <t>2.241,52</t>
  </si>
  <si>
    <t>91,49%</t>
  </si>
  <si>
    <t xml:space="preserve"> 00021013 </t>
  </si>
  <si>
    <t>TUBO ACO GALVANIZADO COM COSTURA, CLASSE LEVE, DN 50 MM ( 2"),  E = 3,00 MM,  *4,40* KG/M (NBR 5580)</t>
  </si>
  <si>
    <t>32,4546600</t>
  </si>
  <si>
    <t>68,18</t>
  </si>
  <si>
    <t>2.212,76</t>
  </si>
  <si>
    <t>91,58%</t>
  </si>
  <si>
    <t>AJUDANTE DE SERRALHEIRO</t>
  </si>
  <si>
    <t>151,5654158</t>
  </si>
  <si>
    <t>2.161,32</t>
  </si>
  <si>
    <t>9,0900000</t>
  </si>
  <si>
    <t>233,59</t>
  </si>
  <si>
    <t>2.123,33</t>
  </si>
  <si>
    <t>91,75%</t>
  </si>
  <si>
    <t xml:space="preserve"> I1751 </t>
  </si>
  <si>
    <t>QUADRO DE FORÇA  (0,90 X 1,90 X 0,60)M</t>
  </si>
  <si>
    <t>2.062,58</t>
  </si>
  <si>
    <t>91,83%</t>
  </si>
  <si>
    <t>BATENTE/ PORTAL/ ADUELA/ MARCO MACICO, E= *3 CM, L= *13 CM, *60 CM A 120* CM X *210 CM,  EM CEDRINHO/ ANGELIM COMERCIAL/ EUCALIPTO/ CURUPIXA/ PEROBA/ CUMARU OU EQUIVALENTE DA REGIAO (NAO INCLUI ALIZARES)</t>
  </si>
  <si>
    <t>254,00</t>
  </si>
  <si>
    <t>2.032,00</t>
  </si>
  <si>
    <t>91,91%</t>
  </si>
  <si>
    <t xml:space="preserve"> 12794 </t>
  </si>
  <si>
    <t>Basculante em alumínio, cor N/P/B, tipo convencional ou pivotante, com comando, exclusive vidro</t>
  </si>
  <si>
    <t>5,4000000</t>
  </si>
  <si>
    <t>375,48</t>
  </si>
  <si>
    <t>2.027,61</t>
  </si>
  <si>
    <t xml:space="preserve"> 00012872 </t>
  </si>
  <si>
    <t>GESSEIRO</t>
  </si>
  <si>
    <t>100,5188342</t>
  </si>
  <si>
    <t>19,90</t>
  </si>
  <si>
    <t>2.000,32</t>
  </si>
  <si>
    <t>92,07%</t>
  </si>
  <si>
    <t>2.000,00</t>
  </si>
  <si>
    <t>92,15%</t>
  </si>
  <si>
    <t>2,9408000</t>
  </si>
  <si>
    <t>679,24</t>
  </si>
  <si>
    <t>1.997,51</t>
  </si>
  <si>
    <t>92,23%</t>
  </si>
  <si>
    <t>CARPINTEIRO DE ESQUADRIAS</t>
  </si>
  <si>
    <t>119,8356919</t>
  </si>
  <si>
    <t>16,63</t>
  </si>
  <si>
    <t>1.992,87</t>
  </si>
  <si>
    <t>2,7585058</t>
  </si>
  <si>
    <t>721,21</t>
  </si>
  <si>
    <t>1.989,46</t>
  </si>
  <si>
    <t>92,39%</t>
  </si>
  <si>
    <t xml:space="preserve"> 00004812 </t>
  </si>
  <si>
    <t>PLACA DE GESSO PARA FORRO, DE  *60 X 60* CM E ESPESSURA DE 12 MM (30 MM NAS BORDAS) SEM COLOCACAO</t>
  </si>
  <si>
    <t>168,9616800</t>
  </si>
  <si>
    <t>11,73</t>
  </si>
  <si>
    <t>1.981,92</t>
  </si>
  <si>
    <t>92,47%</t>
  </si>
  <si>
    <t>AUXILIAR DE ENCANADOR OU BOMBEIRO HIDRAULICO</t>
  </si>
  <si>
    <t>137,7941761</t>
  </si>
  <si>
    <t>1.964,94</t>
  </si>
  <si>
    <t>92,55%</t>
  </si>
  <si>
    <t>87,3703723</t>
  </si>
  <si>
    <t>22,27</t>
  </si>
  <si>
    <t>1.945,74</t>
  </si>
  <si>
    <t>92,63%</t>
  </si>
  <si>
    <t>0,0008213</t>
  </si>
  <si>
    <t>2.360.197,03</t>
  </si>
  <si>
    <t>1.938,43</t>
  </si>
  <si>
    <t>92,71%</t>
  </si>
  <si>
    <t>322,09</t>
  </si>
  <si>
    <t>1.932,54</t>
  </si>
  <si>
    <t>92,79%</t>
  </si>
  <si>
    <t xml:space="preserve"> 00002580 </t>
  </si>
  <si>
    <t>CONDULETE DE ALUMINIO TIPO X, PARA ELETRODUTO ROSCAVEL DE 3/4", COM TAMPA CEGA</t>
  </si>
  <si>
    <t>143,0000000</t>
  </si>
  <si>
    <t>13,44</t>
  </si>
  <si>
    <t>1.921,92</t>
  </si>
  <si>
    <t>92,86%</t>
  </si>
  <si>
    <t>13,3134760</t>
  </si>
  <si>
    <t>143,91</t>
  </si>
  <si>
    <t>1.915,94</t>
  </si>
  <si>
    <t>92,94%</t>
  </si>
  <si>
    <t>1.908,04</t>
  </si>
  <si>
    <t>93,02%</t>
  </si>
  <si>
    <t xml:space="preserve"> I8361 </t>
  </si>
  <si>
    <t>PATCH CABLE EXTRA-FLEXÍVEL RJ-45/RJ-45 - 2,50m</t>
  </si>
  <si>
    <t>130,0000000</t>
  </si>
  <si>
    <t>13,96</t>
  </si>
  <si>
    <t>1.814,83</t>
  </si>
  <si>
    <t>93,09%</t>
  </si>
  <si>
    <t>72,7644800</t>
  </si>
  <si>
    <t>24,90</t>
  </si>
  <si>
    <t>1.811,84</t>
  </si>
  <si>
    <t>93,16%</t>
  </si>
  <si>
    <t xml:space="preserve"> 11085 </t>
  </si>
  <si>
    <t>Rack fechado tipo armário 19" x 36u x 670mm un</t>
  </si>
  <si>
    <t>1.802,49</t>
  </si>
  <si>
    <t>93,23%</t>
  </si>
  <si>
    <t xml:space="preserve"> 00034548 </t>
  </si>
  <si>
    <t>TELA DE ACO SOLDADA GALVANIZADA/ZINCADA PARA ALVENARIA, FIO  D = *1,20 A 1,70* MM, MALHA 15 X 15 MM, (C X L) *50 X 17,5* CM</t>
  </si>
  <si>
    <t>281,5974000</t>
  </si>
  <si>
    <t>6,39</t>
  </si>
  <si>
    <t>1.799,41</t>
  </si>
  <si>
    <t>93,31%</t>
  </si>
  <si>
    <t xml:space="preserve"> 00001865 </t>
  </si>
  <si>
    <t>CURVA LONGA PVC, PB, JE, 90 GRAUS, DN 150 MM, PARA REDE COLETORA ESGOTO (NBR 10569)</t>
  </si>
  <si>
    <t>174,30</t>
  </si>
  <si>
    <t>1.743,00</t>
  </si>
  <si>
    <t>93,37%</t>
  </si>
  <si>
    <t>7.904,7541158</t>
  </si>
  <si>
    <t>1.739,05</t>
  </si>
  <si>
    <t>109,5744698</t>
  </si>
  <si>
    <t>15,79</t>
  </si>
  <si>
    <t>1.730,18</t>
  </si>
  <si>
    <t>93,51%</t>
  </si>
  <si>
    <t>GUARNICAO/MOLDURA DE ACABAMENTO PARA ESQUADRIA DE ALUMINIO ANODIZADO NATURAL, PARA 1 FACE</t>
  </si>
  <si>
    <t>41,9261609</t>
  </si>
  <si>
    <t>41,02</t>
  </si>
  <si>
    <t>1.719,81</t>
  </si>
  <si>
    <t>93,58%</t>
  </si>
  <si>
    <t xml:space="preserve"> 00010698 </t>
  </si>
  <si>
    <t>DIVISORIA, PLACA  PRE-MOLDADA EM GRANILITE, MARMORITE OU GRANITINA,  E = *3 CM</t>
  </si>
  <si>
    <t>8,2241050</t>
  </si>
  <si>
    <t>207,56</t>
  </si>
  <si>
    <t>1.707,00</t>
  </si>
  <si>
    <t>93,65%</t>
  </si>
  <si>
    <t>501,3737449</t>
  </si>
  <si>
    <t>3,30</t>
  </si>
  <si>
    <t>1.654,53</t>
  </si>
  <si>
    <t>93,72%</t>
  </si>
  <si>
    <t xml:space="preserve"> 13354 </t>
  </si>
  <si>
    <t>Tampa de encaixe 75 x 3000 mm, zincada, para eletrocalha metálica (ref.: mopa ou similar) un</t>
  </si>
  <si>
    <t>33,70</t>
  </si>
  <si>
    <t>1.651,06</t>
  </si>
  <si>
    <t xml:space="preserve"> 00007167 </t>
  </si>
  <si>
    <t>TELA DE ARAME GALVANIZADA QUADRANGULAR / LOSANGULAR, FIO 2,11 MM (14 BWG), MALHA 5 X 5 CM, H = 2 M</t>
  </si>
  <si>
    <t>60,8098800</t>
  </si>
  <si>
    <t>1.632,14</t>
  </si>
  <si>
    <t>93,85%</t>
  </si>
  <si>
    <t xml:space="preserve"> 7632 </t>
  </si>
  <si>
    <t xml:space="preserve">LUMINARIA LED DE SOBREPOR, COM ALETAS E REFLETORES EM ALUMINIO ALTO BRILHO, REF. CAA01-S216 DA LUMICENTER OU SIMILAR, INCLUSO DUAS LAMPADAS T 8 DE 9W </t>
  </si>
  <si>
    <t>269,00</t>
  </si>
  <si>
    <t>1.614,00</t>
  </si>
  <si>
    <t>93,91%</t>
  </si>
  <si>
    <t>16,0000000</t>
  </si>
  <si>
    <t>98,94</t>
  </si>
  <si>
    <t>1.583,04</t>
  </si>
  <si>
    <t>93,98%</t>
  </si>
  <si>
    <t>52,0050000</t>
  </si>
  <si>
    <t>30,16</t>
  </si>
  <si>
    <t>1.568,47</t>
  </si>
  <si>
    <t>94,04%</t>
  </si>
  <si>
    <t xml:space="preserve"> 4908 </t>
  </si>
  <si>
    <t>Quadro de distribuição de embutir em chapa de aço, p/até 56 disjuntores c/barramento, padrão DIN, Cemar ou similar un</t>
  </si>
  <si>
    <t>1.535,90</t>
  </si>
  <si>
    <t>1.506,52</t>
  </si>
  <si>
    <t>94,16%</t>
  </si>
  <si>
    <t xml:space="preserve"> 00000665 </t>
  </si>
  <si>
    <t>ELEMENTO VAZADO DE CONCRETO, QUADRICULADO, 16 FUROS *50 X 50 X 7* CM</t>
  </si>
  <si>
    <t>39,1050000</t>
  </si>
  <si>
    <t>38,13</t>
  </si>
  <si>
    <t>1.491,07</t>
  </si>
  <si>
    <t>94,22%</t>
  </si>
  <si>
    <t xml:space="preserve"> 00021012 </t>
  </si>
  <si>
    <t>TUBO ACO GALVANIZADO COM COSTURA, CLASSE LEVE, DN 40 MM ( 1 1/2"),  E = 3,00 MM,  *3,48* KG/M (NBR 5580)</t>
  </si>
  <si>
    <t>28,3860000</t>
  </si>
  <si>
    <t>52,25</t>
  </si>
  <si>
    <t>1.483,17</t>
  </si>
  <si>
    <t>94,28%</t>
  </si>
  <si>
    <t xml:space="preserve"> 00012327 </t>
  </si>
  <si>
    <t>CINTA CIRCULAR EM ACO GALVANIZADO DE 210 MM DE DIAMETRO PARA INSTALACAO DE TRANSFORMADOR EM POSTE DE CONCRETO</t>
  </si>
  <si>
    <t>22,0000000</t>
  </si>
  <si>
    <t>66,89</t>
  </si>
  <si>
    <t>1.471,58</t>
  </si>
  <si>
    <t>94,34%</t>
  </si>
  <si>
    <t>50,5377700</t>
  </si>
  <si>
    <t>28,88</t>
  </si>
  <si>
    <t>1.459,53</t>
  </si>
  <si>
    <t xml:space="preserve"> 439 </t>
  </si>
  <si>
    <t>Caixa de passagem em alumínio para piso 4" x 4" un</t>
  </si>
  <si>
    <t>107,0000000</t>
  </si>
  <si>
    <t>13,54</t>
  </si>
  <si>
    <t>1.449,23</t>
  </si>
  <si>
    <t>94,46%</t>
  </si>
  <si>
    <t xml:space="preserve"> 74.26.23 </t>
  </si>
  <si>
    <t>SUDECAP</t>
  </si>
  <si>
    <t>IDENTIF. TESTE E CERTIFICAO DE PONTOS REDE LOGICA OU EQUIVALENTE</t>
  </si>
  <si>
    <t>76,0000000</t>
  </si>
  <si>
    <t>18,76</t>
  </si>
  <si>
    <t>1.425,71</t>
  </si>
  <si>
    <t>94,51%</t>
  </si>
  <si>
    <t xml:space="preserve"> I6819 </t>
  </si>
  <si>
    <t>CABO DE FIBRA ÓTICA, 04 PARES</t>
  </si>
  <si>
    <t>271,3200000</t>
  </si>
  <si>
    <t>1.412,65</t>
  </si>
  <si>
    <t>94,57%</t>
  </si>
  <si>
    <t>SOLVENTE DILUENTE A BASE DE AGUARRAS</t>
  </si>
  <si>
    <t>77,7025142</t>
  </si>
  <si>
    <t>17,98</t>
  </si>
  <si>
    <t>1.397,09</t>
  </si>
  <si>
    <t>94,63%</t>
  </si>
  <si>
    <t>307,5729972</t>
  </si>
  <si>
    <t>4,41</t>
  </si>
  <si>
    <t>1.356,40</t>
  </si>
  <si>
    <t>94,68%</t>
  </si>
  <si>
    <t>444,3553089</t>
  </si>
  <si>
    <t>2,94</t>
  </si>
  <si>
    <t>1.306,40</t>
  </si>
  <si>
    <t>94,73%</t>
  </si>
  <si>
    <t>1,2059640</t>
  </si>
  <si>
    <t>1.076,34</t>
  </si>
  <si>
    <t>1.298,03</t>
  </si>
  <si>
    <t>94,78%</t>
  </si>
  <si>
    <t xml:space="preserve"> 11944 </t>
  </si>
  <si>
    <t>ELETROCALHA PERFURADA, SEM VIROLA, MED. (100X50X3000)MM, PRE-ZINCADA, SEM TAMPA</t>
  </si>
  <si>
    <t>41,2500000</t>
  </si>
  <si>
    <t>31,33</t>
  </si>
  <si>
    <t>1.292,39</t>
  </si>
  <si>
    <t>94,84%</t>
  </si>
  <si>
    <t>141,47</t>
  </si>
  <si>
    <t>1.273,23</t>
  </si>
  <si>
    <t xml:space="preserve"> 00040339 </t>
  </si>
  <si>
    <t>LOCACAO DE CRUZETA PARA ESCORA METALICA</t>
  </si>
  <si>
    <t>6,30</t>
  </si>
  <si>
    <t>1.261,09</t>
  </si>
  <si>
    <t>94,94%</t>
  </si>
  <si>
    <t>TELHADOR</t>
  </si>
  <si>
    <t>71,1065975</t>
  </si>
  <si>
    <t>17,45</t>
  </si>
  <si>
    <t>1.240,81</t>
  </si>
  <si>
    <t>94,99%</t>
  </si>
  <si>
    <t xml:space="preserve"> 00039248 </t>
  </si>
  <si>
    <t>ELETRODUTODUTO PEAD FLEXIVEL PAREDE SIMPLES, CORRUGACAO HELICOIDAL, COR PRETA, SEM ROSCA, DE 4",  PARA CABEAMENTO SUBTERRANEO (NBR 15715)</t>
  </si>
  <si>
    <t>85,8000000</t>
  </si>
  <si>
    <t>14,43</t>
  </si>
  <si>
    <t>1.238,09</t>
  </si>
  <si>
    <t>95,04%</t>
  </si>
  <si>
    <t>3,3600000</t>
  </si>
  <si>
    <t>365,33</t>
  </si>
  <si>
    <t>1.227,51</t>
  </si>
  <si>
    <t>52,1199349</t>
  </si>
  <si>
    <t>23,40</t>
  </si>
  <si>
    <t>1.219,61</t>
  </si>
  <si>
    <t>95,14%</t>
  </si>
  <si>
    <t xml:space="preserve"> 00039419 </t>
  </si>
  <si>
    <t>PERFIL GUIA, FORMATO U, EM ACO ZINCADO, PARA ESTRUTURA PAREDE DRYWALL, E = 0,5 MM, 70 X 3000 MM (L X C)</t>
  </si>
  <si>
    <t>143,4286440</t>
  </si>
  <si>
    <t>8,43</t>
  </si>
  <si>
    <t>1.209,10</t>
  </si>
  <si>
    <t>95,18%</t>
  </si>
  <si>
    <t xml:space="preserve"> 00011315 </t>
  </si>
  <si>
    <t>TAMPAO FOFO SIMPLES COM BASE, CLASSE A15 CARGA MAX 1,5 T, 300 X 300 MM (COM INSCRICAO EM RELEVO DO TIPO DE REDE)</t>
  </si>
  <si>
    <t>150,62</t>
  </si>
  <si>
    <t>1.204,96</t>
  </si>
  <si>
    <t>95,23%</t>
  </si>
  <si>
    <t xml:space="preserve"> 00007576 </t>
  </si>
  <si>
    <t>SUPORTE EM ACO GALVANIZADO PARA TRANSFORMADOR PARA POSTE DUPLO T 185 X 95 MM, CHAPA DE 5/16"</t>
  </si>
  <si>
    <t>291,65</t>
  </si>
  <si>
    <t>1.166,60</t>
  </si>
  <si>
    <t xml:space="preserve"> 3975 </t>
  </si>
  <si>
    <t>Eletroduto em ferro galvanizado pesado sem costura 2" x 3m un</t>
  </si>
  <si>
    <t>5,2500000</t>
  </si>
  <si>
    <t>221,98</t>
  </si>
  <si>
    <t>1.165,40</t>
  </si>
  <si>
    <t>95,33%</t>
  </si>
  <si>
    <t>56,4754500</t>
  </si>
  <si>
    <t>20,48</t>
  </si>
  <si>
    <t>1.156,62</t>
  </si>
  <si>
    <t>95,37%</t>
  </si>
  <si>
    <t>64,2292000</t>
  </si>
  <si>
    <t>1.154,84</t>
  </si>
  <si>
    <t>95,42%</t>
  </si>
  <si>
    <t xml:space="preserve"> 3971 </t>
  </si>
  <si>
    <t>AGETOP CIVIL</t>
  </si>
  <si>
    <t>ISOLADOR DE ANCORAGEM POLIMÉRICO 15 KV</t>
  </si>
  <si>
    <t>76,97</t>
  </si>
  <si>
    <t>1.154,52</t>
  </si>
  <si>
    <t xml:space="preserve"> 00039387 </t>
  </si>
  <si>
    <t>LAMPADA LED TUBULAR BIVOLT 18/20 W, BASE G13</t>
  </si>
  <si>
    <t>74,0000000</t>
  </si>
  <si>
    <t>1.120,36</t>
  </si>
  <si>
    <t>95,51%</t>
  </si>
  <si>
    <t xml:space="preserve"> 55 </t>
  </si>
  <si>
    <t>Unidade de Serviço padrao Energisa us</t>
  </si>
  <si>
    <t>us</t>
  </si>
  <si>
    <t>82,1700000</t>
  </si>
  <si>
    <t>1.112,20</t>
  </si>
  <si>
    <t>95,55%</t>
  </si>
  <si>
    <t xml:space="preserve"> 13885 </t>
  </si>
  <si>
    <t>TAMPA DE ENCAIXE PARA ELETROCALHA PERFURADA OU LISA, 100X3000MM</t>
  </si>
  <si>
    <t>59,0700000</t>
  </si>
  <si>
    <t>18,68</t>
  </si>
  <si>
    <t>1.103,42</t>
  </si>
  <si>
    <t>95,60%</t>
  </si>
  <si>
    <t xml:space="preserve"> 00036246 </t>
  </si>
  <si>
    <t>ACABAMENTO SIMPLES/CONVENCIONAL PARA FORRO PVC, TIPO "U" OU "C", COR BRANCA, COMPRIMENTO 6 M</t>
  </si>
  <si>
    <t>228,9391440</t>
  </si>
  <si>
    <t>4,75</t>
  </si>
  <si>
    <t>1.087,46</t>
  </si>
  <si>
    <t xml:space="preserve"> 00007155 </t>
  </si>
  <si>
    <t>TELA DE ACO SOLDADA NERVURADA, CA-60, Q-138, (2,20 KG/M2), DIAMETRO DO FIO = 4,2 MM, LARGURA = 2,45 M, ESPACAMENTO DA MALHA = 10  X 10 CM</t>
  </si>
  <si>
    <t>54,9450000</t>
  </si>
  <si>
    <t>19,40</t>
  </si>
  <si>
    <t>1.065,93</t>
  </si>
  <si>
    <t>95,68%</t>
  </si>
  <si>
    <t>44,0394000</t>
  </si>
  <si>
    <t>24,08</t>
  </si>
  <si>
    <t>1.060,47</t>
  </si>
  <si>
    <t>95,73%</t>
  </si>
  <si>
    <t xml:space="preserve"> I9413 </t>
  </si>
  <si>
    <t>PLACA/TAMPA PARA 2 TOMADAS DE PISO 4"X4" EM INOX OU LATÃO</t>
  </si>
  <si>
    <t>53,0000000</t>
  </si>
  <si>
    <t>19,58</t>
  </si>
  <si>
    <t>1.037,59</t>
  </si>
  <si>
    <t>95,77%</t>
  </si>
  <si>
    <t>14,9145200</t>
  </si>
  <si>
    <t>1.035,37</t>
  </si>
  <si>
    <t>95,81%</t>
  </si>
  <si>
    <t>160,6526600</t>
  </si>
  <si>
    <t>6,35</t>
  </si>
  <si>
    <t>1.020,14</t>
  </si>
  <si>
    <t>95,85%</t>
  </si>
  <si>
    <t xml:space="preserve"> 00010937 </t>
  </si>
  <si>
    <t>TELA DE ARAME GALVANIZADA REVESTIDA EM PVC, QUADRANGULAR / LOSANGULAR, FIO 2,11 MM (14 BWG), BITOLA FINAL = *2,8* MM, MALHA *8 X 8* CM, H = 2 M</t>
  </si>
  <si>
    <t>36,5389000</t>
  </si>
  <si>
    <t>27,60</t>
  </si>
  <si>
    <t>1.008,47</t>
  </si>
  <si>
    <t>95,89%</t>
  </si>
  <si>
    <t xml:space="preserve"> 00040552 </t>
  </si>
  <si>
    <t>PARAFUSO, AUTO ATARRACHANTE, CABECA CHATA, FENDA SIMPLES, 1/4 (6,35 MM) X 25 MM</t>
  </si>
  <si>
    <t>14,8953630</t>
  </si>
  <si>
    <t>64,93</t>
  </si>
  <si>
    <t>967,16</t>
  </si>
  <si>
    <t>95,93%</t>
  </si>
  <si>
    <t xml:space="preserve"> 13248 </t>
  </si>
  <si>
    <t>Cabo HDMI 15m Blindado 2.0 Ethernet 15 metros 4K ULTRA HD 3D 2160p m</t>
  </si>
  <si>
    <t>70,0000000</t>
  </si>
  <si>
    <t>13,63</t>
  </si>
  <si>
    <t>954,35</t>
  </si>
  <si>
    <t>33,45</t>
  </si>
  <si>
    <t>936,60</t>
  </si>
  <si>
    <t>96,01%</t>
  </si>
  <si>
    <t>CAIXA D'AGUA EM POLIETILENO 1000 LITROS, COM TAMPA</t>
  </si>
  <si>
    <t>466,40</t>
  </si>
  <si>
    <t>932,80</t>
  </si>
  <si>
    <t>96,04%</t>
  </si>
  <si>
    <t>FECHADURA DE EMBUTIR PARA PORTA INTERNA, TIPO GORGES (CHAVE GRANDE), MAQUINA 55 MM, MACANETAS ALAVANCA E ROSETAS REDONDAS EM METAL CROMADO - NIVEL SEGURANCA MEDIO - COMPLETA</t>
  </si>
  <si>
    <t>116,53</t>
  </si>
  <si>
    <t>932,24</t>
  </si>
  <si>
    <t xml:space="preserve"> 2699 </t>
  </si>
  <si>
    <t>Tinta anti-corrosiva oxibar DAL 535 bt 0527 (componente a+b), Renner marítima</t>
  </si>
  <si>
    <t>l</t>
  </si>
  <si>
    <t>9,1072000</t>
  </si>
  <si>
    <t>101,14</t>
  </si>
  <si>
    <t>921,09</t>
  </si>
  <si>
    <t>96,12%</t>
  </si>
  <si>
    <t>AJUDANTE ESPECIALIZADO</t>
  </si>
  <si>
    <t>63,6846332</t>
  </si>
  <si>
    <t>909,42</t>
  </si>
  <si>
    <t>96,15%</t>
  </si>
  <si>
    <t xml:space="preserve"> 6605 </t>
  </si>
  <si>
    <t xml:space="preserve">BRACO SUPORTE TIPO C </t>
  </si>
  <si>
    <t>221,45</t>
  </si>
  <si>
    <t>885,80</t>
  </si>
  <si>
    <t xml:space="preserve"> 00012042 </t>
  </si>
  <si>
    <t>QUADRO DE DISTRIBUICAO COM BARRAMENTO TRIFASICO, DE EMBUTIR, EM CHAPA DE ACO GALVANIZADO, PARA 40 DISJUNTORES DIN, 100 A</t>
  </si>
  <si>
    <t>875,51</t>
  </si>
  <si>
    <t>96,22%</t>
  </si>
  <si>
    <t>GUARNICAO/ ALIZAR/ VISTA MACICA, E= *1* CM, L= *4,5* CM, EM CEDRINHO/ ANGELIM COMERCIAL/  EUCALIPTO/ CURUPIXA/ PEROBA/ CUMARU OU EQUIVALENTE DA REGIAO</t>
  </si>
  <si>
    <t>93,0400000</t>
  </si>
  <si>
    <t>9,23</t>
  </si>
  <si>
    <t>858,76</t>
  </si>
  <si>
    <t>96,26%</t>
  </si>
  <si>
    <t>57,3150125</t>
  </si>
  <si>
    <t>14,77</t>
  </si>
  <si>
    <t>846,54</t>
  </si>
  <si>
    <t>8,6671000</t>
  </si>
  <si>
    <t>97,50</t>
  </si>
  <si>
    <t>845,04</t>
  </si>
  <si>
    <t>96,33%</t>
  </si>
  <si>
    <t xml:space="preserve"> 10065 </t>
  </si>
  <si>
    <t>Disjuntor termomagnético tripolar 175 A com caixa moldada 10 kA un</t>
  </si>
  <si>
    <t>844,84</t>
  </si>
  <si>
    <t>96,36%</t>
  </si>
  <si>
    <t>114,5529620</t>
  </si>
  <si>
    <t>838,53</t>
  </si>
  <si>
    <t>SARRAFO DE MADEIRA NAO APARELHADA *2,5 X 7* CM, MACARANDUBA, ANGELIM OU EQUIVALENTE DA REGIAO</t>
  </si>
  <si>
    <t>101,8411000</t>
  </si>
  <si>
    <t>8,16</t>
  </si>
  <si>
    <t>831,02</t>
  </si>
  <si>
    <t>96,43%</t>
  </si>
  <si>
    <t>206,5710720</t>
  </si>
  <si>
    <t>826,28</t>
  </si>
  <si>
    <t>96,46%</t>
  </si>
  <si>
    <t xml:space="preserve"> 00010889 </t>
  </si>
  <si>
    <t>EXTINTOR DE INCENDIO PORTATIL COM CARGA DE GAS CARBONICO CO2 DE 6 KG, CLASSE BC</t>
  </si>
  <si>
    <t>825,00</t>
  </si>
  <si>
    <t>96,49%</t>
  </si>
  <si>
    <t>TUBO PVC, SOLDAVEL, DN 25 MM, AGUA FRIA (NBR-5648)</t>
  </si>
  <si>
    <t>173,0353563</t>
  </si>
  <si>
    <t>821,92</t>
  </si>
  <si>
    <t>96,53%</t>
  </si>
  <si>
    <t>10,9896000</t>
  </si>
  <si>
    <t>72,85</t>
  </si>
  <si>
    <t>800,59</t>
  </si>
  <si>
    <t>96,56%</t>
  </si>
  <si>
    <t xml:space="preserve"> 4218 </t>
  </si>
  <si>
    <t>Eletrocalha metálica perfurada 200 x 50 x 3000 mm (ref. mopa ou similar) un</t>
  </si>
  <si>
    <t>99,95</t>
  </si>
  <si>
    <t>799,60</t>
  </si>
  <si>
    <t>96,59%</t>
  </si>
  <si>
    <t>24,1229752</t>
  </si>
  <si>
    <t>32,99</t>
  </si>
  <si>
    <t>795,82</t>
  </si>
  <si>
    <t>96,62%</t>
  </si>
  <si>
    <t>3,2906590</t>
  </si>
  <si>
    <t>240,62</t>
  </si>
  <si>
    <t>791,80</t>
  </si>
  <si>
    <t xml:space="preserve"> 6603 </t>
  </si>
  <si>
    <t xml:space="preserve">ESPACADOR LOSANGULAR 15 KV - 50MM2 </t>
  </si>
  <si>
    <t>38,86</t>
  </si>
  <si>
    <t>777,20</t>
  </si>
  <si>
    <t>96,68%</t>
  </si>
  <si>
    <t>34,8503010</t>
  </si>
  <si>
    <t>22,20</t>
  </si>
  <si>
    <t>773,68</t>
  </si>
  <si>
    <t>96,72%</t>
  </si>
  <si>
    <t>459,0646000</t>
  </si>
  <si>
    <t>771,23</t>
  </si>
  <si>
    <t>96,75%</t>
  </si>
  <si>
    <t>2,9829800</t>
  </si>
  <si>
    <t>257,03</t>
  </si>
  <si>
    <t>766,72</t>
  </si>
  <si>
    <t>96,78%</t>
  </si>
  <si>
    <t xml:space="preserve"> 00025067 </t>
  </si>
  <si>
    <t>BLOCO DE CONCRETO ESTRUTURAL 19 X 19 X 39 CM, FBK 4,5 MPA (NBR 6136)</t>
  </si>
  <si>
    <t>131,7037000</t>
  </si>
  <si>
    <t>5,80</t>
  </si>
  <si>
    <t>763,88</t>
  </si>
  <si>
    <t>96,81%</t>
  </si>
  <si>
    <t>948,2644931</t>
  </si>
  <si>
    <t>758,61</t>
  </si>
  <si>
    <t>32,7175680</t>
  </si>
  <si>
    <t>23,11</t>
  </si>
  <si>
    <t>756,10</t>
  </si>
  <si>
    <t>96,87%</t>
  </si>
  <si>
    <t xml:space="preserve"> 00010848 </t>
  </si>
  <si>
    <t>PLACA DE INAUGURACAO METALICA, *40* CM X *60* CM</t>
  </si>
  <si>
    <t>753,75</t>
  </si>
  <si>
    <t>96,90%</t>
  </si>
  <si>
    <t xml:space="preserve"> 00021138 </t>
  </si>
  <si>
    <t>MOURAO ROLICO DE MADEIRA TRATADA, D = 8 A 11 CM, H = 2,20 M, EM EUCALIPTO OU EQUIVALENTE DA REGIAO (PARA CERCA)</t>
  </si>
  <si>
    <t>59,4000000</t>
  </si>
  <si>
    <t>12,61</t>
  </si>
  <si>
    <t>749,03</t>
  </si>
  <si>
    <t xml:space="preserve"> 00037588 </t>
  </si>
  <si>
    <t>VALVULA EM METAL CROMADO PARA TANQUE, 1.1/2 " SEM LADRAO</t>
  </si>
  <si>
    <t>106,61</t>
  </si>
  <si>
    <t>746,27</t>
  </si>
  <si>
    <t>96,96%</t>
  </si>
  <si>
    <t>6,7861135</t>
  </si>
  <si>
    <t>109,87</t>
  </si>
  <si>
    <t>745,59</t>
  </si>
  <si>
    <t>96,99%</t>
  </si>
  <si>
    <t>277,7745878</t>
  </si>
  <si>
    <t>2,63</t>
  </si>
  <si>
    <t>730,55</t>
  </si>
  <si>
    <t>242,06</t>
  </si>
  <si>
    <t>726,18</t>
  </si>
  <si>
    <t>97,05%</t>
  </si>
  <si>
    <t xml:space="preserve"> 00037539 </t>
  </si>
  <si>
    <t>PLACA DE SINALIZACAO DE SEGURANCA CONTRA INCENDIO, FOTOLUMINESCENTE, RETANGULAR, *13 X 26* CM, EM PVC *2* MM ANTI-CHAMAS (SIMBOLOS, CORES E PICTOGRAMAS CONFORME NBR 16820)</t>
  </si>
  <si>
    <t>725,20</t>
  </si>
  <si>
    <t>97,08%</t>
  </si>
  <si>
    <t xml:space="preserve"> 00011948 </t>
  </si>
  <si>
    <t>PARAFUSO ZINCADO, SEXTAVADO, COM ROSCA SOBERBA, DIAMETRO 5/16", COMPRIMENTO 40 MM</t>
  </si>
  <si>
    <t>743,2200000</t>
  </si>
  <si>
    <t>0,93</t>
  </si>
  <si>
    <t>691,19</t>
  </si>
  <si>
    <t>97,10%</t>
  </si>
  <si>
    <t>691,08</t>
  </si>
  <si>
    <t>97,13%</t>
  </si>
  <si>
    <t xml:space="preserve"> 00006136 </t>
  </si>
  <si>
    <t>SIFAO EM METAL CROMADO PARA PIA OU LAVATORIO, 1 X 1.1/2 "</t>
  </si>
  <si>
    <t>338,90</t>
  </si>
  <si>
    <t>677,80</t>
  </si>
  <si>
    <t>97,16%</t>
  </si>
  <si>
    <t xml:space="preserve"> 494 </t>
  </si>
  <si>
    <t>Chapa de aço galvanizado nº 26 - (4,0KG/M²) - e=0,5mm - dimensões 2,00x1,00m m2</t>
  </si>
  <si>
    <t>12,2480000</t>
  </si>
  <si>
    <t>54,67</t>
  </si>
  <si>
    <t>669,58</t>
  </si>
  <si>
    <t xml:space="preserve"> 00034355 </t>
  </si>
  <si>
    <t>ARGAMASSA PISO SOBRE PISO</t>
  </si>
  <si>
    <t>288,9396000</t>
  </si>
  <si>
    <t>2,30</t>
  </si>
  <si>
    <t>664,56</t>
  </si>
  <si>
    <t>97,21%</t>
  </si>
  <si>
    <t>127,3745938</t>
  </si>
  <si>
    <t>663,62</t>
  </si>
  <si>
    <t>97,24%</t>
  </si>
  <si>
    <t xml:space="preserve"> 12053 </t>
  </si>
  <si>
    <t>Testeira em granito cinza andorinha, l=10cm (meia esquadria) - fornecimento e colocação Testeira em granito cinza andorinha, l=10cm (meia esquadria - fornecimento e colocação</t>
  </si>
  <si>
    <t>5,2700000</t>
  </si>
  <si>
    <t>125,70</t>
  </si>
  <si>
    <t>662,42</t>
  </si>
  <si>
    <t xml:space="preserve"> 00000660 </t>
  </si>
  <si>
    <t>CANALETA CONCRETO 19 X 19 X 19 CM (CLASSE C - NBR 6136)</t>
  </si>
  <si>
    <t>175,8330000</t>
  </si>
  <si>
    <t>633,00</t>
  </si>
  <si>
    <t>97,29%</t>
  </si>
  <si>
    <t xml:space="preserve"> 047271 </t>
  </si>
  <si>
    <t>LUMINARIA EMB 2X09/10W (2X16W) CORPO CH ACO PINT ELETROST REFLETOR E ALETAS - REF. CE216AL-N - AMS, 6024 ? LUMAVI; SO0010000 - CLARON/EQUIVALENTE (LABOR)</t>
  </si>
  <si>
    <t>70,26</t>
  </si>
  <si>
    <t>632,33</t>
  </si>
  <si>
    <t>97,32%</t>
  </si>
  <si>
    <t>MASSA DE REJUNTE EM PO PARA DRYWALL, A BASE DE GESSO, SECAGEM RAPIDA, PARA TRATAMENTO DE JUNTAS DE CHAPA DE GESSO (COM ADICAO DE AGUA)</t>
  </si>
  <si>
    <t>172,7058960</t>
  </si>
  <si>
    <t>3,66</t>
  </si>
  <si>
    <t>632,10</t>
  </si>
  <si>
    <t>52,67</t>
  </si>
  <si>
    <t>632,04</t>
  </si>
  <si>
    <t>97,37%</t>
  </si>
  <si>
    <t>BACIA SANITARIA (VASO) COM CAIXA ACOPLADA, DE LOUCA BRANCA</t>
  </si>
  <si>
    <t>1,8769200</t>
  </si>
  <si>
    <t>336,27</t>
  </si>
  <si>
    <t>631,15</t>
  </si>
  <si>
    <t>97,39%</t>
  </si>
  <si>
    <t xml:space="preserve"> I8827 </t>
  </si>
  <si>
    <t>CABO DE ALUMÍNIO PROTEGIDO 15KV  35MM2</t>
  </si>
  <si>
    <t>113,0000000</t>
  </si>
  <si>
    <t>630,59</t>
  </si>
  <si>
    <t xml:space="preserve"> 00021136 </t>
  </si>
  <si>
    <t>!EM PROCESSO DESATIVACAO! ELETRODUTO EM ACO GALVANIZADO ELETROLITICO, LEVE, DIAMETRO 1", PAREDE DE 0,90 MM</t>
  </si>
  <si>
    <t>61,9500000</t>
  </si>
  <si>
    <t>10,10</t>
  </si>
  <si>
    <t>625,70</t>
  </si>
  <si>
    <t>97,44%</t>
  </si>
  <si>
    <t xml:space="preserve"> 11962 </t>
  </si>
  <si>
    <t>ELETROCALHA LISA, SEM VIROLA, MED. (100X 50X3000)MM, PRE-ZINCADA, SEM TAMPA</t>
  </si>
  <si>
    <t>17,8200000</t>
  </si>
  <si>
    <t>34,96</t>
  </si>
  <si>
    <t>622,99</t>
  </si>
  <si>
    <t>97,47%</t>
  </si>
  <si>
    <t>MARMORISTA / GRANITEIRO</t>
  </si>
  <si>
    <t>34,6798770</t>
  </si>
  <si>
    <t>612,45</t>
  </si>
  <si>
    <t>6,4400000</t>
  </si>
  <si>
    <t>94,81</t>
  </si>
  <si>
    <t>610,58</t>
  </si>
  <si>
    <t>97,52%</t>
  </si>
  <si>
    <t>611,4600000</t>
  </si>
  <si>
    <t>0,98</t>
  </si>
  <si>
    <t>599,23</t>
  </si>
  <si>
    <t>97,54%</t>
  </si>
  <si>
    <t>171,9680000</t>
  </si>
  <si>
    <t>3,48</t>
  </si>
  <si>
    <t>598,45</t>
  </si>
  <si>
    <t xml:space="preserve"> 00038775 </t>
  </si>
  <si>
    <t>LUMINARIA TIPO TARTARUGA PARA AREA EXTERNA EM ALUMINIO, COM GRADE, PARA 1 LAMPADA, BASE E27, POTENCIA MAXIMA 40/60 W (NAO INCLUI LAMPADA)</t>
  </si>
  <si>
    <t>595,35</t>
  </si>
  <si>
    <t>97,59%</t>
  </si>
  <si>
    <t>TABUA DE MADEIRA NAO APARELHADA *2,5 X 23* CM (1 x 9 ") PINUS, MISTA OU EQUIVALENTE DA REGIAO</t>
  </si>
  <si>
    <t>68,0900000</t>
  </si>
  <si>
    <t>8,74</t>
  </si>
  <si>
    <t>595,11</t>
  </si>
  <si>
    <t>97,61%</t>
  </si>
  <si>
    <t>PORTA DE MADEIRA, FOLHA MEDIA (NBR 15930) DE 80 X 210 CM, E = 35 MM, NUCLEO SARRAFEADO, CAPA LISA EM HDF, ACABAMENTO EM PRIMER PARA PINTURA</t>
  </si>
  <si>
    <t>2,1351320</t>
  </si>
  <si>
    <t>276,66</t>
  </si>
  <si>
    <t>590,71</t>
  </si>
  <si>
    <t>97,64%</t>
  </si>
  <si>
    <t xml:space="preserve"> 9352 </t>
  </si>
  <si>
    <t>Isolador pino polimerico 15 kv un</t>
  </si>
  <si>
    <t>48,28</t>
  </si>
  <si>
    <t>579,32</t>
  </si>
  <si>
    <t>181,2722588</t>
  </si>
  <si>
    <t>3,14</t>
  </si>
  <si>
    <t>569,19</t>
  </si>
  <si>
    <t>97,68%</t>
  </si>
  <si>
    <t>800,7306350</t>
  </si>
  <si>
    <t>568,52</t>
  </si>
  <si>
    <t xml:space="preserve"> 00036520 </t>
  </si>
  <si>
    <t>BACIA SANITARIA (VASO) CONVENCIONAL PARA PCD SEM FURO FRONTAL, DE LOUCA BRANCA, SEM ASSENTO</t>
  </si>
  <si>
    <t>565,97</t>
  </si>
  <si>
    <t>6,1886294</t>
  </si>
  <si>
    <t>91,17</t>
  </si>
  <si>
    <t>564,22</t>
  </si>
  <si>
    <t>97,75%</t>
  </si>
  <si>
    <t xml:space="preserve"> 00000402 </t>
  </si>
  <si>
    <t>GANCHO OLHAL EM ACO GALVANIZADO, ESPESSURA 16MM, ABERTURA 21MM</t>
  </si>
  <si>
    <t>25,01</t>
  </si>
  <si>
    <t>550,22</t>
  </si>
  <si>
    <t>97,77%</t>
  </si>
  <si>
    <t>537,11</t>
  </si>
  <si>
    <t>97,79%</t>
  </si>
  <si>
    <t>31,2841787</t>
  </si>
  <si>
    <t>17,05</t>
  </si>
  <si>
    <t>533,40</t>
  </si>
  <si>
    <t>97,81%</t>
  </si>
  <si>
    <t>2,2906590</t>
  </si>
  <si>
    <t>232,69</t>
  </si>
  <si>
    <t>533,01</t>
  </si>
  <si>
    <t>97,84%</t>
  </si>
  <si>
    <t xml:space="preserve"> 00034492 </t>
  </si>
  <si>
    <t>CONCRETO USINADO BOMBEAVEL, CLASSE DE RESISTENCIA C20, COM BRITA 0 E 1, SLUMP = 100 +/- 20 MM, EXCLUI SERVICO DE BOMBEAMENTO (NBR 8953)</t>
  </si>
  <si>
    <t>0,9775000</t>
  </si>
  <si>
    <t>545,00</t>
  </si>
  <si>
    <t>532,74</t>
  </si>
  <si>
    <t xml:space="preserve"> 00000421 </t>
  </si>
  <si>
    <t>PORCA OLHAL M 16,  EM ACO GALVANIZADO, DIAMETRO = 16 MM</t>
  </si>
  <si>
    <t>530,61</t>
  </si>
  <si>
    <t>97,88%</t>
  </si>
  <si>
    <t xml:space="preserve"> 00006212 </t>
  </si>
  <si>
    <t>TABUA DE MADEIRA NAO APARELHADA *2,5 X 30 CM (1 X 12 ") PINUS, MISTA OU EQUIVALENTE DA REGIAO</t>
  </si>
  <si>
    <t>40,5000000</t>
  </si>
  <si>
    <t>12,83</t>
  </si>
  <si>
    <t>519,62</t>
  </si>
  <si>
    <t>97,90%</t>
  </si>
  <si>
    <t xml:space="preserve"> 10644 </t>
  </si>
  <si>
    <t>Suporte tipo "Z"  em aço carbono galvanizado a quente - classe de tensão 15KV</t>
  </si>
  <si>
    <t>43,27</t>
  </si>
  <si>
    <t>519,24</t>
  </si>
  <si>
    <t xml:space="preserve"> 00011186 </t>
  </si>
  <si>
    <t>ESPELHO CRISTAL E = 4 MM</t>
  </si>
  <si>
    <t>1,2800000</t>
  </si>
  <si>
    <t>401,33</t>
  </si>
  <si>
    <t>513,70</t>
  </si>
  <si>
    <t>97,94%</t>
  </si>
  <si>
    <t xml:space="preserve"> 7018 </t>
  </si>
  <si>
    <t xml:space="preserve">MANILHA SAPATILHA </t>
  </si>
  <si>
    <t>28,26</t>
  </si>
  <si>
    <t>508,68</t>
  </si>
  <si>
    <t>97,96%</t>
  </si>
  <si>
    <t xml:space="preserve"> 2456 </t>
  </si>
  <si>
    <t>Caminhão guindauto 6,5 t ( m. benz - L1620/51 - 143,0 hp) h</t>
  </si>
  <si>
    <t>101,17</t>
  </si>
  <si>
    <t>505,83</t>
  </si>
  <si>
    <t>97,98%</t>
  </si>
  <si>
    <t>13,8521322</t>
  </si>
  <si>
    <t>36,45</t>
  </si>
  <si>
    <t>504,91</t>
  </si>
  <si>
    <t>453,0426882</t>
  </si>
  <si>
    <t>498,35</t>
  </si>
  <si>
    <t>98,02%</t>
  </si>
  <si>
    <t xml:space="preserve"> 12113 </t>
  </si>
  <si>
    <t>Modulo para tomada rj-45 cat.6 un</t>
  </si>
  <si>
    <t>35,58</t>
  </si>
  <si>
    <t>498,14</t>
  </si>
  <si>
    <t>98,04%</t>
  </si>
  <si>
    <t>CAIBRO DE MADEIRA NAO APARELHADA 5 X 5 CM (2 X 2 ") PINUS, MISTA OU EQUIVALENTE DA REGIAO</t>
  </si>
  <si>
    <t>91,5003440</t>
  </si>
  <si>
    <t>5,44</t>
  </si>
  <si>
    <t>497,76</t>
  </si>
  <si>
    <t xml:space="preserve"> 7479 </t>
  </si>
  <si>
    <t>Rodopia em granito cinza andorinha, l=10cm, e=2cm, com acabamento aboleado</t>
  </si>
  <si>
    <t>8,8900000</t>
  </si>
  <si>
    <t>54,61</t>
  </si>
  <si>
    <t>485,53</t>
  </si>
  <si>
    <t xml:space="preserve"> 00041954 </t>
  </si>
  <si>
    <t>CABO DE ACO GALVANIZADO, DIAMETRO 9,53 MM (3/8"), COM ALMA DE FIBRA 6 X 25 F</t>
  </si>
  <si>
    <t>6,7586400</t>
  </si>
  <si>
    <t>71,21</t>
  </si>
  <si>
    <t>481,28</t>
  </si>
  <si>
    <t>98,10%</t>
  </si>
  <si>
    <t xml:space="preserve"> 1683 </t>
  </si>
  <si>
    <t>Parafuso cabeça quadrada 16 x 400mm un</t>
  </si>
  <si>
    <t>16,99</t>
  </si>
  <si>
    <t>475,61</t>
  </si>
  <si>
    <t>98,12%</t>
  </si>
  <si>
    <t xml:space="preserve"> 3991 </t>
  </si>
  <si>
    <t>Tampa de encaixe 200 mm para eletrocalha metálica (ref.: mopa ou similar) m</t>
  </si>
  <si>
    <t>19,73</t>
  </si>
  <si>
    <t>473,54</t>
  </si>
  <si>
    <t>118,29</t>
  </si>
  <si>
    <t>473,16</t>
  </si>
  <si>
    <t xml:space="preserve"> 00000982 </t>
  </si>
  <si>
    <t>CABO DE COBRE, FLEXIVEL, CLASSE 4 OU 5, ISOLACAO EM PVC/A, ANTICHAMA BWF-B, 1 CONDUTOR, 450/750 V, SECAO NOMINAL 6 MM2</t>
  </si>
  <si>
    <t>99,4720000</t>
  </si>
  <si>
    <t>4,74</t>
  </si>
  <si>
    <t>471,50</t>
  </si>
  <si>
    <t>98,18%</t>
  </si>
  <si>
    <t xml:space="preserve"> 00020271 </t>
  </si>
  <si>
    <t>TANQUE LOUCA BRANCA COM COLUNA *30* L</t>
  </si>
  <si>
    <t>469,29</t>
  </si>
  <si>
    <t>158,7849000</t>
  </si>
  <si>
    <t>2,92</t>
  </si>
  <si>
    <t>463,65</t>
  </si>
  <si>
    <t>50,0000000</t>
  </si>
  <si>
    <t>9,19</t>
  </si>
  <si>
    <t>459,50</t>
  </si>
  <si>
    <t>98,23%</t>
  </si>
  <si>
    <t>BLOCO VEDACAO CONCRETO 9 X 19 X 39 CM (CLASSE C - NBR 6136)</t>
  </si>
  <si>
    <t>139,3024779</t>
  </si>
  <si>
    <t>452,73</t>
  </si>
  <si>
    <t>98,25%</t>
  </si>
  <si>
    <t xml:space="preserve"> 00005330 </t>
  </si>
  <si>
    <t>DILUENTE EPOXI</t>
  </si>
  <si>
    <t>10,9913600</t>
  </si>
  <si>
    <t>40,98</t>
  </si>
  <si>
    <t>450,43</t>
  </si>
  <si>
    <t>98,27%</t>
  </si>
  <si>
    <t>3.175,7873760</t>
  </si>
  <si>
    <t>0,14</t>
  </si>
  <si>
    <t>444,61</t>
  </si>
  <si>
    <t>98,29%</t>
  </si>
  <si>
    <t xml:space="preserve"> 00004460 </t>
  </si>
  <si>
    <t>SARRAFO NAO APARELHADO *2,5 X 10* CM, EM MACARANDUBA, ANGELIM OU EQUIVALENTE DA REGIAO -  BRUTA</t>
  </si>
  <si>
    <t>41,8000000</t>
  </si>
  <si>
    <t>442,24</t>
  </si>
  <si>
    <t>98,30%</t>
  </si>
  <si>
    <t xml:space="preserve"> 00038774 </t>
  </si>
  <si>
    <t>LUMINARIA DE EMERGENCIA 30 LEDS, POTENCIA 2 W, BATERIA DE LITIO, AUTONOMIA DE 6 HORAS</t>
  </si>
  <si>
    <t>19,84</t>
  </si>
  <si>
    <t>436,48</t>
  </si>
  <si>
    <t xml:space="preserve"> 00004107 </t>
  </si>
  <si>
    <t>MOURAO DE CONCRETO RETO, SECAO QUADARA *10 X 10* CM, H= *2,30* M</t>
  </si>
  <si>
    <t>7,3074000</t>
  </si>
  <si>
    <t>59,39</t>
  </si>
  <si>
    <t>433,99</t>
  </si>
  <si>
    <t>98,34%</t>
  </si>
  <si>
    <t>0,0009077</t>
  </si>
  <si>
    <t>476.829,23</t>
  </si>
  <si>
    <t>432,82</t>
  </si>
  <si>
    <t>98,36%</t>
  </si>
  <si>
    <t>Batente (caixão) em madeira de lei, l=14cm, completo, c/02 jogos de alizar</t>
  </si>
  <si>
    <t>10,6000000</t>
  </si>
  <si>
    <t>40,54</t>
  </si>
  <si>
    <t>429,76</t>
  </si>
  <si>
    <t>98,37%</t>
  </si>
  <si>
    <t>22,8305034</t>
  </si>
  <si>
    <t>429,21</t>
  </si>
  <si>
    <t>98,39%</t>
  </si>
  <si>
    <t xml:space="preserve"> I1066 </t>
  </si>
  <si>
    <t>ELETRODUTO DE ALUMINIO DE 2"</t>
  </si>
  <si>
    <t>15,7500000</t>
  </si>
  <si>
    <t>26,64</t>
  </si>
  <si>
    <t>419,64</t>
  </si>
  <si>
    <t>98,41%</t>
  </si>
  <si>
    <t xml:space="preserve"> 00036205 </t>
  </si>
  <si>
    <t>BARRA DE APOIO RETA, EM ACO INOX POLIDO, COMPRIMENTO 70CM, DIAMETRO MINIMO 3 CM</t>
  </si>
  <si>
    <t>208,93</t>
  </si>
  <si>
    <t>417,86</t>
  </si>
  <si>
    <t xml:space="preserve"> 00034519 </t>
  </si>
  <si>
    <t>CRUZETA DE CONCRETO LEVE, COMP. 2000 MM SECAO, 90 X 90 MM</t>
  </si>
  <si>
    <t>100,92</t>
  </si>
  <si>
    <t>403,68</t>
  </si>
  <si>
    <t xml:space="preserve"> 3968 </t>
  </si>
  <si>
    <t>CANTONEIRA AUXILIAR PARA BRAÇO C</t>
  </si>
  <si>
    <t>133,89</t>
  </si>
  <si>
    <t>401,67</t>
  </si>
  <si>
    <t xml:space="preserve"> 00001581 </t>
  </si>
  <si>
    <t>TERMINAL A COMPRESSAO EM COBRE ESTANHADO PARA CABO 120 MM2, 1 FURO E 1 COMPRESSAO, PARA PARAFUSO DE FIXACAO M12</t>
  </si>
  <si>
    <t>32,0000000</t>
  </si>
  <si>
    <t>12,13</t>
  </si>
  <si>
    <t>388,16</t>
  </si>
  <si>
    <t>98,47%</t>
  </si>
  <si>
    <t>64,53</t>
  </si>
  <si>
    <t>387,18</t>
  </si>
  <si>
    <t>98,49%</t>
  </si>
  <si>
    <t xml:space="preserve"> 00043475 </t>
  </si>
  <si>
    <t>FERRAMENTAS - FAMILIA ENCARREGADO GERAL - MENSALISTA (ENCARGOS COMPLEMENTARES - COLETADO CAIXA)</t>
  </si>
  <si>
    <t>21,49</t>
  </si>
  <si>
    <t>386,82</t>
  </si>
  <si>
    <t xml:space="preserve"> I8444 </t>
  </si>
  <si>
    <t>DISTRIBUIDOR INTERNO ÓPTICO - D.I.O. PARA 12 FIBRAS MONO-MODO, COM CONCETORES ST, PADRÃO 19"</t>
  </si>
  <si>
    <t>376,08</t>
  </si>
  <si>
    <t xml:space="preserve"> 4638 </t>
  </si>
  <si>
    <t>Pino curto para isolador 15kv un</t>
  </si>
  <si>
    <t>24,94</t>
  </si>
  <si>
    <t>374,14</t>
  </si>
  <si>
    <t>98,53%</t>
  </si>
  <si>
    <t xml:space="preserve"> I0192 </t>
  </si>
  <si>
    <t>BARRAMENTO DE COBRE 3/8''</t>
  </si>
  <si>
    <t>10,5000000</t>
  </si>
  <si>
    <t>35,47</t>
  </si>
  <si>
    <t>372,44</t>
  </si>
  <si>
    <t>98,55%</t>
  </si>
  <si>
    <t xml:space="preserve"> 00002559 </t>
  </si>
  <si>
    <t>CONDULETE DE ALUMINIO TIPO C, PARA ELETRODUTO ROSCAVEL DE 3/4", COM TAMPA CEGA</t>
  </si>
  <si>
    <t>35,0000000</t>
  </si>
  <si>
    <t>369,25</t>
  </si>
  <si>
    <t xml:space="preserve"> 00003993 </t>
  </si>
  <si>
    <t>TABUA DE MADEIRA APARELHADA *2,5 X 15* CM, MACARANDUBA, ANGELIM OU EQUIVALENTE DA REGIAO</t>
  </si>
  <si>
    <t>2,6400000</t>
  </si>
  <si>
    <t>137,01</t>
  </si>
  <si>
    <t>361,71</t>
  </si>
  <si>
    <t>BACIA SANITARIA (VASO) CONVENCIONAL DE LOUCA BRANCA</t>
  </si>
  <si>
    <t>179,90</t>
  </si>
  <si>
    <t>359,80</t>
  </si>
  <si>
    <t>98,59%</t>
  </si>
  <si>
    <t>1,1957787</t>
  </si>
  <si>
    <t>298,34</t>
  </si>
  <si>
    <t>356,75</t>
  </si>
  <si>
    <t>98,61%</t>
  </si>
  <si>
    <t>352,8806614</t>
  </si>
  <si>
    <t>356,41</t>
  </si>
  <si>
    <t>0,0220145</t>
  </si>
  <si>
    <t>354,61</t>
  </si>
  <si>
    <t>98,63%</t>
  </si>
  <si>
    <t xml:space="preserve"> 00034449 </t>
  </si>
  <si>
    <t>ACO CA-50, 6,3 MM, DOBRADO E CORTADO</t>
  </si>
  <si>
    <t>30,6000000</t>
  </si>
  <si>
    <t>354,35</t>
  </si>
  <si>
    <t>98,65%</t>
  </si>
  <si>
    <t xml:space="preserve"> I8449 </t>
  </si>
  <si>
    <t>RÉGUA DE TOMADAS ELÉTRICAS, COM 08 TOMADAS, PADRÃO RACK 19"</t>
  </si>
  <si>
    <t>88,45</t>
  </si>
  <si>
    <t>353,79</t>
  </si>
  <si>
    <t>TORNEIRA CROMADA DE MESA PARA LAVATORIO, BICA ALTA (REF 1195)</t>
  </si>
  <si>
    <t>117,32</t>
  </si>
  <si>
    <t>351,96</t>
  </si>
  <si>
    <t>98,68%</t>
  </si>
  <si>
    <t xml:space="preserve"> 00003099 </t>
  </si>
  <si>
    <t>FECHADURA DE EMBUTIR PARA PORTA DE BANHEIRO, TIPO TRANQUETA, MAQUINA 55 MM, MACANETAS ALAVANCA E ROSETAS REDONDAS EM METAL CROMADO - NIVEL SEGURANCA MEDIO - COMPLETA</t>
  </si>
  <si>
    <t>349,59</t>
  </si>
  <si>
    <t xml:space="preserve"> 00011964 </t>
  </si>
  <si>
    <t>PARAFUSO DE ACO TIPO CHUMBADOR PARABOLT, DIAMETRO 3/8", COMPRIMENTO 75 MM</t>
  </si>
  <si>
    <t>105,1228200</t>
  </si>
  <si>
    <t>3,31</t>
  </si>
  <si>
    <t>347,96</t>
  </si>
  <si>
    <t>98,70%</t>
  </si>
  <si>
    <t xml:space="preserve"> 12967 </t>
  </si>
  <si>
    <t>Barra de apoio para lavatório, constituida de barra lateral em "U", em aço inox, d=1 1/4"</t>
  </si>
  <si>
    <t>cj</t>
  </si>
  <si>
    <t>343,87</t>
  </si>
  <si>
    <t>98,72%</t>
  </si>
  <si>
    <t xml:space="preserve"> 3116 </t>
  </si>
  <si>
    <t>Cantoneira alumínio anodizado natural, 1" x  1/8" - vara com 6m - 0,408 kg/m Cantoneira alumínio anodizado natural, 1" x  1/8" - vara com 6m  - 0,408 kg/m</t>
  </si>
  <si>
    <t>28,8000000</t>
  </si>
  <si>
    <t>11,77</t>
  </si>
  <si>
    <t>339,09</t>
  </si>
  <si>
    <t xml:space="preserve"> 00002628 </t>
  </si>
  <si>
    <t>CURVA 135 GRAUS, PARA ELETRODUTO, EM ACO GALVANIZADO ELETROLITICO, DIAMETRO DE 100 MM (4")</t>
  </si>
  <si>
    <t>168,94</t>
  </si>
  <si>
    <t>337,88</t>
  </si>
  <si>
    <t>98,75%</t>
  </si>
  <si>
    <t>112,55</t>
  </si>
  <si>
    <t>337,65</t>
  </si>
  <si>
    <t>PLACA DE SINALIZACAO DE SEGURANCA CONTRA INCENDIO, FOTOLUMINESCENTE, RETANGULAR, *12 X 40* CM, EM PVC *2* MM ANTI-CHAMAS (SIMBOLOS, CORES E PICTOGRAMAS CONFORME NBR 13434)</t>
  </si>
  <si>
    <t>36,74</t>
  </si>
  <si>
    <t>330,66</t>
  </si>
  <si>
    <t>98,77%</t>
  </si>
  <si>
    <t>0,4650950</t>
  </si>
  <si>
    <t>696,72</t>
  </si>
  <si>
    <t>324,04</t>
  </si>
  <si>
    <t>0,0034698</t>
  </si>
  <si>
    <t>93.263,23</t>
  </si>
  <si>
    <t>323,60</t>
  </si>
  <si>
    <t xml:space="preserve"> 00038365 </t>
  </si>
  <si>
    <t>CAMADA SEPARADORA DE FILME DE POLIETILENO 20 A 25 MICRA</t>
  </si>
  <si>
    <t>95,5032000</t>
  </si>
  <si>
    <t>322,80</t>
  </si>
  <si>
    <t>106,90</t>
  </si>
  <si>
    <t>320,70</t>
  </si>
  <si>
    <t>98,82%</t>
  </si>
  <si>
    <t xml:space="preserve"> 00000659 </t>
  </si>
  <si>
    <t>CANALETA DE CONCRETO 14 X 19 X 19 CM (CLASSE C - NBR 6136)</t>
  </si>
  <si>
    <t>105,8581842</t>
  </si>
  <si>
    <t>317,57</t>
  </si>
  <si>
    <t>98,84%</t>
  </si>
  <si>
    <t xml:space="preserve"> 00010475 </t>
  </si>
  <si>
    <t>VERNIZ SINTETICO BRILHANTE PARA MADEIRA TIPO COPAL, USO INTERNO</t>
  </si>
  <si>
    <t>9,2050560</t>
  </si>
  <si>
    <t>34,08</t>
  </si>
  <si>
    <t>313,71</t>
  </si>
  <si>
    <t xml:space="preserve"> 00010432 </t>
  </si>
  <si>
    <t>MICTORIO SIFONADO LOUCA BRANCA SEM COMPLEMENTOS</t>
  </si>
  <si>
    <t>313,22</t>
  </si>
  <si>
    <t xml:space="preserve"> 00000442 </t>
  </si>
  <si>
    <t>PARAFUSO FRANCES M16 EM ACO GALVANIZADO, COMPRIMENTO = 45 MM, DIAMETRO = 16 MM, CABECA ABAULADA</t>
  </si>
  <si>
    <t>40,0000000</t>
  </si>
  <si>
    <t>313,20</t>
  </si>
  <si>
    <t>98,87%</t>
  </si>
  <si>
    <t xml:space="preserve"> 6604 </t>
  </si>
  <si>
    <t xml:space="preserve">BRACO SUPORTE TIPO L </t>
  </si>
  <si>
    <t>155,82</t>
  </si>
  <si>
    <t>311,64</t>
  </si>
  <si>
    <t>98,89%</t>
  </si>
  <si>
    <t>114,2809200</t>
  </si>
  <si>
    <t>310,84</t>
  </si>
  <si>
    <t>247,5859410</t>
  </si>
  <si>
    <t>309,48</t>
  </si>
  <si>
    <t xml:space="preserve"> 9326 </t>
  </si>
  <si>
    <t>Caixa de equalização p/aterramento 20x20x10cm de sobrepor p/11 terminais de pressão c/barramento (pára-raio) un</t>
  </si>
  <si>
    <t>305,86</t>
  </si>
  <si>
    <t>98,92%</t>
  </si>
  <si>
    <t>1,4650950</t>
  </si>
  <si>
    <t>208,36</t>
  </si>
  <si>
    <t>305,27</t>
  </si>
  <si>
    <t>7,8505424</t>
  </si>
  <si>
    <t>304,13</t>
  </si>
  <si>
    <t>98,95%</t>
  </si>
  <si>
    <t>9,7538400</t>
  </si>
  <si>
    <t>31,17</t>
  </si>
  <si>
    <t>304,03</t>
  </si>
  <si>
    <t xml:space="preserve"> 00000996 </t>
  </si>
  <si>
    <t>CABO DE COBRE, FLEXIVEL, CLASSE 4 OU 5, ISOLACAO EM PVC/A, ANTICHAMA BWF-B, COBERTURA PVC-ST1, ANTICHAMA BWF-B, 1 CONDUTOR, 0,6/1 KV, SECAO NOMINAL 25 MM2</t>
  </si>
  <si>
    <t>14,2100000</t>
  </si>
  <si>
    <t>21,34</t>
  </si>
  <si>
    <t>303,24</t>
  </si>
  <si>
    <t>98,97%</t>
  </si>
  <si>
    <t>69,0942153</t>
  </si>
  <si>
    <t>4,31</t>
  </si>
  <si>
    <t>297,80</t>
  </si>
  <si>
    <t>396,0000000</t>
  </si>
  <si>
    <t>297,00</t>
  </si>
  <si>
    <t>99,00%</t>
  </si>
  <si>
    <t xml:space="preserve"> 07637 </t>
  </si>
  <si>
    <t>TIRANTE ROSQUEADO, DE 1/4"X3000MM</t>
  </si>
  <si>
    <t>35,9640000</t>
  </si>
  <si>
    <t>8,24</t>
  </si>
  <si>
    <t>296,21</t>
  </si>
  <si>
    <t>12,3641000</t>
  </si>
  <si>
    <t>23,85</t>
  </si>
  <si>
    <t>294,88</t>
  </si>
  <si>
    <t>14,6220845</t>
  </si>
  <si>
    <t>19,43</t>
  </si>
  <si>
    <t>284,11</t>
  </si>
  <si>
    <t>99,03%</t>
  </si>
  <si>
    <t xml:space="preserve"> 00002620 </t>
  </si>
  <si>
    <t>CURVA 90 GRAUS, PARA ELETRODUTO, EM ACO GALVANIZADO ELETROLITICO, DIAMETRO DE 80 MM (3")</t>
  </si>
  <si>
    <t>70,38</t>
  </si>
  <si>
    <t>281,52</t>
  </si>
  <si>
    <t>VIDRACEIRO</t>
  </si>
  <si>
    <t>18,3604654</t>
  </si>
  <si>
    <t>15,23</t>
  </si>
  <si>
    <t>279,63</t>
  </si>
  <si>
    <t>REJUNTE COLORIDO, CIMENTICIO</t>
  </si>
  <si>
    <t>59,4242966</t>
  </si>
  <si>
    <t>278,70</t>
  </si>
  <si>
    <t>99,06%</t>
  </si>
  <si>
    <t xml:space="preserve"> 00010892 </t>
  </si>
  <si>
    <t>EXTINTOR DE INCENDIO PORTATIL COM CARGA DE PO QUIMICO SECO (PQS) DE 6 KG, CLASSE BC</t>
  </si>
  <si>
    <t>275,00</t>
  </si>
  <si>
    <t>LAVATORIO LOUCA BRANCA SUSPENSO *40 X 30* CM</t>
  </si>
  <si>
    <t>3,3587840</t>
  </si>
  <si>
    <t>81,45</t>
  </si>
  <si>
    <t>273,57</t>
  </si>
  <si>
    <t xml:space="preserve"> 3471 </t>
  </si>
  <si>
    <t>ACIONADOR MANUAL TIPO QUEBRA VIDRO PARA ALARME, DA ACERO OU SIMILAR</t>
  </si>
  <si>
    <t>135,95</t>
  </si>
  <si>
    <t>271,90</t>
  </si>
  <si>
    <t>99,10%</t>
  </si>
  <si>
    <t xml:space="preserve"> 72405 </t>
  </si>
  <si>
    <t>ANEL DE BORRACHA PARA TUBO DE PVC ESGOTO PREDIAL - 150MM</t>
  </si>
  <si>
    <t>30,0000000</t>
  </si>
  <si>
    <t>8,96</t>
  </si>
  <si>
    <t>268,88</t>
  </si>
  <si>
    <t>334,1300000</t>
  </si>
  <si>
    <t>268,84</t>
  </si>
  <si>
    <t xml:space="preserve"> 1808 </t>
  </si>
  <si>
    <t>Porta em madeira compensada canela, lisa, semi-oca -  90 x (180 a 210) x 3,5cm</t>
  </si>
  <si>
    <t>268,11</t>
  </si>
  <si>
    <t>99,13%</t>
  </si>
  <si>
    <t xml:space="preserve"> 00001332 </t>
  </si>
  <si>
    <t>CHAPA DE ACO GROSSA, ASTM A36, E = 3/8 " (9,53 MM) 74,69 KG/M2</t>
  </si>
  <si>
    <t>28,2598400</t>
  </si>
  <si>
    <t>9,42</t>
  </si>
  <si>
    <t>266,21</t>
  </si>
  <si>
    <t>0,0019503</t>
  </si>
  <si>
    <t>265,63</t>
  </si>
  <si>
    <t>TUBO PVC, SOLDAVEL, DN 50 MM, PARA AGUA FRIA (NBR-5648)</t>
  </si>
  <si>
    <t>14,6902000</t>
  </si>
  <si>
    <t>259,43</t>
  </si>
  <si>
    <t>99,17%</t>
  </si>
  <si>
    <t xml:space="preserve"> 00002631 </t>
  </si>
  <si>
    <t>CURVA 90 GRAUS, PARA ELETRODUTO, EM ACO GALVANIZADO ELETROLITICO, DIAMETRO DE 50 MM (2")</t>
  </si>
  <si>
    <t>21,17</t>
  </si>
  <si>
    <t>254,04</t>
  </si>
  <si>
    <t xml:space="preserve"> 00000131 </t>
  </si>
  <si>
    <t>ADESIVO ESTRUTURAL A BASE DE RESINA EPOXI, BICOMPONENTE, PASTOSO (TIXOTROPICO)</t>
  </si>
  <si>
    <t>5,2576000</t>
  </si>
  <si>
    <t>48,17</t>
  </si>
  <si>
    <t>253,26</t>
  </si>
  <si>
    <t xml:space="preserve"> H020000346 </t>
  </si>
  <si>
    <t>EMBASA</t>
  </si>
  <si>
    <t>GUINDASTE S/ PNEUS KRANE-KAR - 9T</t>
  </si>
  <si>
    <t>2,5000000</t>
  </si>
  <si>
    <t>99,82</t>
  </si>
  <si>
    <t>249,56</t>
  </si>
  <si>
    <t xml:space="preserve"> 00002637 </t>
  </si>
  <si>
    <t>LUVA PARA ELETRODUTO, EM ACO GALVANIZADO ELETROLITICO, DIAMETRO DE 20 MM (3/4")</t>
  </si>
  <si>
    <t>172,9827000</t>
  </si>
  <si>
    <t>1,44</t>
  </si>
  <si>
    <t>249,10</t>
  </si>
  <si>
    <t>99,21%</t>
  </si>
  <si>
    <t xml:space="preserve"> 00021135 </t>
  </si>
  <si>
    <t>ELETRODUTO EM ACO GALVANIZADO ELETROLITICO, SEMI-PESADO, DIAMETRO 1 1/4", PAREDE DE 1,20 MM</t>
  </si>
  <si>
    <t>12,6000000</t>
  </si>
  <si>
    <t>19,44</t>
  </si>
  <si>
    <t>244,94</t>
  </si>
  <si>
    <t xml:space="preserve"> 00011708 </t>
  </si>
  <si>
    <t>RALO FOFO SEMIESFERICO, 100 MM, PARA LAJES/ CALHAS</t>
  </si>
  <si>
    <t>24,36</t>
  </si>
  <si>
    <t>243,60</t>
  </si>
  <si>
    <t xml:space="preserve"> 00036881 </t>
  </si>
  <si>
    <t>PASTILHA CERAMICA/PORCELANA, REVEST INT/EXT E  PISCINA, CORES FRIAS *5 X 5* CM</t>
  </si>
  <si>
    <t>1,8690000</t>
  </si>
  <si>
    <t>127,10</t>
  </si>
  <si>
    <t>237,55</t>
  </si>
  <si>
    <t>96,2507587</t>
  </si>
  <si>
    <t>236,78</t>
  </si>
  <si>
    <t>99,25%</t>
  </si>
  <si>
    <t xml:space="preserve"> 00040864 </t>
  </si>
  <si>
    <t>SEGURO - MENSALISTA (COLETADO CAIXA)</t>
  </si>
  <si>
    <t>232,02</t>
  </si>
  <si>
    <t>63,3719460</t>
  </si>
  <si>
    <t>3,64</t>
  </si>
  <si>
    <t>230,67</t>
  </si>
  <si>
    <t xml:space="preserve"> 00039394 </t>
  </si>
  <si>
    <t>SENSOR DE PRESENCA BIVOLT DE TETO COM FOTOCELULA PARA QUALQUER TIPO DE LAMPADA POTENCIA MAXIMA *1000* W, USO INTERNO</t>
  </si>
  <si>
    <t>57,40</t>
  </si>
  <si>
    <t>229,60</t>
  </si>
  <si>
    <t>2,8603800</t>
  </si>
  <si>
    <t>78,50</t>
  </si>
  <si>
    <t>224,54</t>
  </si>
  <si>
    <t>11,1959600</t>
  </si>
  <si>
    <t>19,96</t>
  </si>
  <si>
    <t>223,47</t>
  </si>
  <si>
    <t>9,5440250</t>
  </si>
  <si>
    <t>22,70</t>
  </si>
  <si>
    <t>216,65</t>
  </si>
  <si>
    <t>99,31%</t>
  </si>
  <si>
    <t xml:space="preserve"> 00000427 </t>
  </si>
  <si>
    <t>ALCA PREFORMADA DE CONTRA POSTE, EM ACO GALVANIZADO, PARA CABO 3/16", COMPRIMENTO *860* MM</t>
  </si>
  <si>
    <t>13,52</t>
  </si>
  <si>
    <t>216,32</t>
  </si>
  <si>
    <t>SOLUCAO LIMPADORA PARA PVC, FRASCO COM 1000 CM3</t>
  </si>
  <si>
    <t>2,5791932</t>
  </si>
  <si>
    <t>82,81</t>
  </si>
  <si>
    <t>213,58</t>
  </si>
  <si>
    <t xml:space="preserve"> 158 </t>
  </si>
  <si>
    <t>Almoço (Participação do empregador)</t>
  </si>
  <si>
    <t>17,0090091</t>
  </si>
  <si>
    <t>12,52</t>
  </si>
  <si>
    <t>212,89</t>
  </si>
  <si>
    <t xml:space="preserve"> 00034780 </t>
  </si>
  <si>
    <t>ENGENHEIRO CIVIL PLENO</t>
  </si>
  <si>
    <t>1,6908816</t>
  </si>
  <si>
    <t>125,75</t>
  </si>
  <si>
    <t>212,63</t>
  </si>
  <si>
    <t xml:space="preserve"> 13419 </t>
  </si>
  <si>
    <t>Fechadura tipo bico de papagaio, para porta de correr, inclusive concha em latão, da IMAB, ref.: FA1352I310S00 ou similar)</t>
  </si>
  <si>
    <t>211,84</t>
  </si>
  <si>
    <t xml:space="preserve"> 00037586 </t>
  </si>
  <si>
    <t>PINO DE ACO COM ARRUELA CONICA, DIAMETRO ARRUELA = *23* MM E COMP HASTE = *27* MM (ACAO INDIRETA)</t>
  </si>
  <si>
    <t>4,6566720</t>
  </si>
  <si>
    <t>45,05</t>
  </si>
  <si>
    <t>209,78</t>
  </si>
  <si>
    <t>TORNEIRA CROMADA SEM BICO PARA TANQUE, PADRAO POPULAR, 1/2 " OU 3/4 " (REF 1126)</t>
  </si>
  <si>
    <t>41,74</t>
  </si>
  <si>
    <t>208,70</t>
  </si>
  <si>
    <t xml:space="preserve"> 00009867 </t>
  </si>
  <si>
    <t>TUBO PVC, SOLDAVEL, DN 20 MM, AGUA FRIA (NBR-5648)</t>
  </si>
  <si>
    <t>47,5123040</t>
  </si>
  <si>
    <t>4,21</t>
  </si>
  <si>
    <t>200,03</t>
  </si>
  <si>
    <t xml:space="preserve"> 13531 </t>
  </si>
  <si>
    <t>Parafuso 4,2 x 32mm, auto-brocante com asa</t>
  </si>
  <si>
    <t>795,3000000</t>
  </si>
  <si>
    <t>0,25</t>
  </si>
  <si>
    <t>199,06</t>
  </si>
  <si>
    <t xml:space="preserve"> 00037401 </t>
  </si>
  <si>
    <t>TOALHEIRO PLASTICO TIPO DISPENSER PARA PAPEL TOALHA INTERFOLHADO</t>
  </si>
  <si>
    <t>66,06</t>
  </si>
  <si>
    <t>198,18</t>
  </si>
  <si>
    <t>8,5418614</t>
  </si>
  <si>
    <t>23,00</t>
  </si>
  <si>
    <t>196,46</t>
  </si>
  <si>
    <t>14,9731332</t>
  </si>
  <si>
    <t>12,95</t>
  </si>
  <si>
    <t>193,90</t>
  </si>
  <si>
    <t>0,0414869</t>
  </si>
  <si>
    <t>4.644,95</t>
  </si>
  <si>
    <t>192,70</t>
  </si>
  <si>
    <t>99,41%</t>
  </si>
  <si>
    <t>0,7233070</t>
  </si>
  <si>
    <t>265,90</t>
  </si>
  <si>
    <t>192,33</t>
  </si>
  <si>
    <t>Porta em madeira compensada canela, lisa, semi-oca -  80 x (160 a 210) x 3,5cm</t>
  </si>
  <si>
    <t>191,04</t>
  </si>
  <si>
    <t xml:space="preserve"> I8448 </t>
  </si>
  <si>
    <t>ORGANIZADOR DE CABOS HORIZONTAL, ABERTO, PADRÃO RACK 19"</t>
  </si>
  <si>
    <t>31,82</t>
  </si>
  <si>
    <t>190,94</t>
  </si>
  <si>
    <t xml:space="preserve"> 00002683 </t>
  </si>
  <si>
    <t>ELETRODUTO DE PVC RIGIDO ROSCAVEL DE 4 ", SEM LUVA</t>
  </si>
  <si>
    <t>3,3000000</t>
  </si>
  <si>
    <t>57,82</t>
  </si>
  <si>
    <t>190,81</t>
  </si>
  <si>
    <t xml:space="preserve"> 00011758 </t>
  </si>
  <si>
    <t>SABONETEIRA PLASTICA TIPO DISPENSER PARA SABONETE LIQUIDO COM RESERVATORIO 800 A 1500 ML</t>
  </si>
  <si>
    <t>63,45</t>
  </si>
  <si>
    <t>190,35</t>
  </si>
  <si>
    <t xml:space="preserve"> 00039386 </t>
  </si>
  <si>
    <t>LAMPADA LED TUBULAR BIVOLT 9/10 W, BASE G13</t>
  </si>
  <si>
    <t>10,56</t>
  </si>
  <si>
    <t>190,08</t>
  </si>
  <si>
    <t>23,8758000</t>
  </si>
  <si>
    <t>7,96</t>
  </si>
  <si>
    <t>190,05</t>
  </si>
  <si>
    <t xml:space="preserve"> 00002581 </t>
  </si>
  <si>
    <t>CONDULETE DE ALUMINIO TIPO X, PARA ELETRODUTO ROSCAVEL DE 1", COM TAMPA CEGA</t>
  </si>
  <si>
    <t>15,69</t>
  </si>
  <si>
    <t>188,28</t>
  </si>
  <si>
    <t xml:space="preserve"> 00036204 </t>
  </si>
  <si>
    <t>BARRA DE APOIO RETA, EM ACO INOX POLIDO, COMPRIMENTO 60CM, DIAMETRO MINIMO 3 CM</t>
  </si>
  <si>
    <t>188,12</t>
  </si>
  <si>
    <t>29,1950900</t>
  </si>
  <si>
    <t>6,43</t>
  </si>
  <si>
    <t>187,72</t>
  </si>
  <si>
    <t xml:space="preserve"> 2062 </t>
  </si>
  <si>
    <t>Barra de apoio, reta, fixa, em aço inox, l=40cm, d=1 1/4" - Jackwal ou similar</t>
  </si>
  <si>
    <t>93,78</t>
  </si>
  <si>
    <t>187,56</t>
  </si>
  <si>
    <t xml:space="preserve"> 3972 </t>
  </si>
  <si>
    <t>OLHAL PARA PARAFUSO</t>
  </si>
  <si>
    <t>11,70</t>
  </si>
  <si>
    <t>187,22</t>
  </si>
  <si>
    <t xml:space="preserve"> 00021130 </t>
  </si>
  <si>
    <t>!EM PROCESSO DESATIVACAO! ELETRODUTO EM ACO GALVANIZADO ELETROLITICO, SEMI-PESADO, DIAMETRO 1 1/2", PAREDE DE 1,20 MM</t>
  </si>
  <si>
    <t>9,4500000</t>
  </si>
  <si>
    <t>186,64</t>
  </si>
  <si>
    <t xml:space="preserve"> 00007624 </t>
  </si>
  <si>
    <t>TRATOR DE ESTEIRAS, POTENCIA DE 150 HP, PESO OPERACIONAL DE 16,7 T, COM RODA MOTRIZ ELEVADA E LAMINA COM CONTATO DE 3,18M3</t>
  </si>
  <si>
    <t>0,0001504</t>
  </si>
  <si>
    <t>1.240.000,00</t>
  </si>
  <si>
    <t>186,50</t>
  </si>
  <si>
    <t>184,27</t>
  </si>
  <si>
    <t>1,6262730</t>
  </si>
  <si>
    <t>113,15</t>
  </si>
  <si>
    <t>184,01</t>
  </si>
  <si>
    <t>0,0097386</t>
  </si>
  <si>
    <t>18.894,71</t>
  </si>
  <si>
    <t>4,8454560</t>
  </si>
  <si>
    <t>37,87</t>
  </si>
  <si>
    <t>183,50</t>
  </si>
  <si>
    <t xml:space="preserve"> 00001743 </t>
  </si>
  <si>
    <t>CUBA ACO INOX (AISI 304) DE EMBUTIR COM VALVULA 3 1/2 ", DE *46 X 30 X 12* CM</t>
  </si>
  <si>
    <t>181,39</t>
  </si>
  <si>
    <t xml:space="preserve"> 00043058 </t>
  </si>
  <si>
    <t>ACO CA-50, 10,0 MM, OU 12,5 MM, OU 16,0 MM, OU 20,0 MM, DOBRADO E CORTADO</t>
  </si>
  <si>
    <t>18,4000000</t>
  </si>
  <si>
    <t>180,69</t>
  </si>
  <si>
    <t>20,7026100</t>
  </si>
  <si>
    <t>8,64</t>
  </si>
  <si>
    <t>178,87</t>
  </si>
  <si>
    <t xml:space="preserve"> 00037590 </t>
  </si>
  <si>
    <t>SUPORTE MAO-FRANCESA EM ACO, ABAS IGUAIS 30 CM, CAPACIDADE MINIMA 60 KG, BRANCO</t>
  </si>
  <si>
    <t>21,40</t>
  </si>
  <si>
    <t>171,20</t>
  </si>
  <si>
    <t xml:space="preserve"> 00020269 </t>
  </si>
  <si>
    <t>LAVATORIO/CUBA DE EMBUTIR OVAL LOUCA BRANCA SEM LADRAO *50 X 35* CM</t>
  </si>
  <si>
    <t>84,63</t>
  </si>
  <si>
    <t>169,26</t>
  </si>
  <si>
    <t xml:space="preserve"> 00001878 </t>
  </si>
  <si>
    <t>CURVA 90 GRAUS, LONGA, DE PVC RIGIDO ROSCAVEL, DE 4", PARA ELETRODUTO</t>
  </si>
  <si>
    <t>40,75</t>
  </si>
  <si>
    <t>163,00</t>
  </si>
  <si>
    <t>1,4510451</t>
  </si>
  <si>
    <t>111,97</t>
  </si>
  <si>
    <t>162,47</t>
  </si>
  <si>
    <t>161,14</t>
  </si>
  <si>
    <t xml:space="preserve"> 00003729 </t>
  </si>
  <si>
    <t>KIT CAVALETE, PVC, COM REGISTRO, PARA HIDROMETRO, BITOLAS 1/2" OU 3/4" - COMPLETO</t>
  </si>
  <si>
    <t>158,61</t>
  </si>
  <si>
    <t>13,1949000</t>
  </si>
  <si>
    <t>11,44</t>
  </si>
  <si>
    <t>150,95</t>
  </si>
  <si>
    <t xml:space="preserve"> 00004263 </t>
  </si>
  <si>
    <t>PA CARREGADEIRA SOBRE RODAS, POTENCIA LIQUIDA 197 HP, CAPACIDADE DA CACAMBA DE 2,5 A 3,5 M3, PESO OPERACIONAL MAXIMO DE 18338 KG</t>
  </si>
  <si>
    <t>0,0001674</t>
  </si>
  <si>
    <t>901.333,29</t>
  </si>
  <si>
    <t>150,88</t>
  </si>
  <si>
    <t xml:space="preserve"> 00000407 </t>
  </si>
  <si>
    <t>FITA DE ALUMINIO PARA PROTECAO DO CONDUTOR LARGURA 10 MM</t>
  </si>
  <si>
    <t>1,5000000</t>
  </si>
  <si>
    <t>99,92</t>
  </si>
  <si>
    <t>149,88</t>
  </si>
  <si>
    <t>12,1749469</t>
  </si>
  <si>
    <t>12,30</t>
  </si>
  <si>
    <t>149,75</t>
  </si>
  <si>
    <t>19,5985630</t>
  </si>
  <si>
    <t>7,60</t>
  </si>
  <si>
    <t>148,95</t>
  </si>
  <si>
    <t xml:space="preserve"> 00004730 </t>
  </si>
  <si>
    <t>PEDRA DE MAO OU PEDRA RACHAO PARA ARRIMO/FUNDACAO (POSTO PEDREIRA/FORNECEDOR, SEM FRETE)</t>
  </si>
  <si>
    <t>1,6118400</t>
  </si>
  <si>
    <t>91,16</t>
  </si>
  <si>
    <t>146,94</t>
  </si>
  <si>
    <t>2,5143110</t>
  </si>
  <si>
    <t>57,67</t>
  </si>
  <si>
    <t>145,00</t>
  </si>
  <si>
    <t>0,0039014</t>
  </si>
  <si>
    <t>36.836,91</t>
  </si>
  <si>
    <t>143,72</t>
  </si>
  <si>
    <t>LIXA EM FOLHA PARA PAREDE OU MADEIRA, NUMERO 120 (COR VERMELHA)</t>
  </si>
  <si>
    <t>106,1863440</t>
  </si>
  <si>
    <t>1,35</t>
  </si>
  <si>
    <t>143,35</t>
  </si>
  <si>
    <t xml:space="preserve"> 00001577 </t>
  </si>
  <si>
    <t>TERMINAL A COMPRESSAO EM COBRE ESTANHADO PARA CABO 35 MM2, 1 FURO E 1 COMPRESSAO, PARA PARAFUSO DE FIXACAO M8</t>
  </si>
  <si>
    <t>44,0000000</t>
  </si>
  <si>
    <t>3,24</t>
  </si>
  <si>
    <t>142,56</t>
  </si>
  <si>
    <t>TORNEIRA CROMADA DE MESA PARA LAVATORIO, PADRAO POPULAR, 1/2 " OU 3/4 " (REF 1193)</t>
  </si>
  <si>
    <t>2,3587840</t>
  </si>
  <si>
    <t>60,02</t>
  </si>
  <si>
    <t>141,57</t>
  </si>
  <si>
    <t xml:space="preserve"> 13553 </t>
  </si>
  <si>
    <t>Adesivo selante impermeável PU Selamax Brasilit ou similar</t>
  </si>
  <si>
    <t>kg</t>
  </si>
  <si>
    <t>2,0147600</t>
  </si>
  <si>
    <t>69,59</t>
  </si>
  <si>
    <t>140,21</t>
  </si>
  <si>
    <t>FECHADURA DE EMBUTIR PARA PORTA EXTERNA / ENTRADA, MAQUINA 40 MM, COM CILINDRO, MACANETA ALAVANCA E ESPELHO EM METAL CROMADO - NIVEL SEGURANCA MEDIO - COMPLETA</t>
  </si>
  <si>
    <t>65,00</t>
  </si>
  <si>
    <t>138,78</t>
  </si>
  <si>
    <t xml:space="preserve"> 00043130 </t>
  </si>
  <si>
    <t>ARAME GALVANIZADO 12 BWG, D = 2,76 MM (0,048 KG/M) OU 14 BWG, D = 2,11 MM (0,026 KG/M)</t>
  </si>
  <si>
    <t>6,0861200</t>
  </si>
  <si>
    <t>137,00</t>
  </si>
  <si>
    <t>FECHADURA DE EMBUTIR PARA PORTA DE BANHEIRO, TIPO TRANQUETA, MAQUINA 40 MM, MACANETAS ALAVANCA E ROSETAS REDONDAS EM METAL CROMADO - NIVEL SEGURANCA MEDIO - COMPLETA</t>
  </si>
  <si>
    <t>72,77</t>
  </si>
  <si>
    <t>136,58</t>
  </si>
  <si>
    <t>515,0880000</t>
  </si>
  <si>
    <t>0,26</t>
  </si>
  <si>
    <t>133,92</t>
  </si>
  <si>
    <t xml:space="preserve"> 945 </t>
  </si>
  <si>
    <t>Fechadura Pado, linha Zamac, modelo Evidence,  maçaneta em zamac, roseta, testa e contratesta em aço inoxável, cilindro em zamac, ref. 09-80 E, similar ou superior</t>
  </si>
  <si>
    <t>133,84</t>
  </si>
  <si>
    <t>66,45</t>
  </si>
  <si>
    <t>132,90</t>
  </si>
  <si>
    <t>132,48</t>
  </si>
  <si>
    <t xml:space="preserve"> 00003315 </t>
  </si>
  <si>
    <t>GESSO EM PO PARA REVESTIMENTOS/MOLDURAS/SANCAS</t>
  </si>
  <si>
    <t>156,7536480</t>
  </si>
  <si>
    <t>131,67</t>
  </si>
  <si>
    <t xml:space="preserve"> 00039431 </t>
  </si>
  <si>
    <t>FITA DE PAPEL MICROPERFURADO, 50 X 150 MM, PARA TRATAMENTO DE JUNTAS DE CHAPA DE GESSO PARA DRYWALL</t>
  </si>
  <si>
    <t>393,7247640</t>
  </si>
  <si>
    <t>0,33</t>
  </si>
  <si>
    <t>129,93</t>
  </si>
  <si>
    <t>0,0408230</t>
  </si>
  <si>
    <t>3.139,80</t>
  </si>
  <si>
    <t>128,18</t>
  </si>
  <si>
    <t xml:space="preserve"> 00000398 </t>
  </si>
  <si>
    <t>ABRACADEIRA EM ACO PARA AMARRACAO DE ELETRODUTOS, TIPO D, COM 3" E PARAFUSO DE FIXACAO</t>
  </si>
  <si>
    <t>13,3200000</t>
  </si>
  <si>
    <t>9,60</t>
  </si>
  <si>
    <t>127,87</t>
  </si>
  <si>
    <t>34,0954005</t>
  </si>
  <si>
    <t>3,74</t>
  </si>
  <si>
    <t>127,52</t>
  </si>
  <si>
    <t xml:space="preserve"> 00039771 </t>
  </si>
  <si>
    <t>CAIXA DE PASSAGEM METALICA DE SOBREPOR COM TAMPA PARAFUSADA, DIMENSOES 20 X 20 X 10 CM</t>
  </si>
  <si>
    <t>31,68</t>
  </si>
  <si>
    <t>126,72</t>
  </si>
  <si>
    <t xml:space="preserve"> 00000345 </t>
  </si>
  <si>
    <t>ARAME GALVANIZADO 18 BWG, D = 1,24MM (0,009 KG/M)</t>
  </si>
  <si>
    <t>3,9330000</t>
  </si>
  <si>
    <t>32,10</t>
  </si>
  <si>
    <t>126,25</t>
  </si>
  <si>
    <t>61,8603800</t>
  </si>
  <si>
    <t>2,03</t>
  </si>
  <si>
    <t>125,58</t>
  </si>
  <si>
    <t xml:space="preserve"> 00000437 </t>
  </si>
  <si>
    <t>PARAFUSO M16 EM ACO GALVANIZADO, COMPRIMENTO = 400 MM, DIAMETRO = 16 MM, ROSCA DUPLA</t>
  </si>
  <si>
    <t>30,97</t>
  </si>
  <si>
    <t>123,88</t>
  </si>
  <si>
    <t xml:space="preserve"> 00007622 </t>
  </si>
  <si>
    <t>TRATOR DE ESTEIRAS, POTENCIA DE 100 HP, PESO OPERACIONAL DE 9,4 T, COM LAMINA COM CAPACIDADE DE 2,19 M3</t>
  </si>
  <si>
    <t>0,0001290</t>
  </si>
  <si>
    <t>956.498,80</t>
  </si>
  <si>
    <t>123,39</t>
  </si>
  <si>
    <t xml:space="preserve"> 00012774 </t>
  </si>
  <si>
    <t>HIDROMETRO UNIJATO, VAZAO MAXIMA DE 5,0 M3/H, DE 3/4"</t>
  </si>
  <si>
    <t>122,22</t>
  </si>
  <si>
    <t>PORTA DE MADEIRA, FOLHA MEDIA (NBR 15930) DE 60 X 210 CM, E = 35 MM, NUCLEO SARRAFEADO, CAPA LISA EM HDF, ACABAMENTO EM PRIMER PARA PINTURA</t>
  </si>
  <si>
    <t>0,4816350</t>
  </si>
  <si>
    <t>251,47</t>
  </si>
  <si>
    <t>121,12</t>
  </si>
  <si>
    <t>2,6932529</t>
  </si>
  <si>
    <t>44,70</t>
  </si>
  <si>
    <t>120,39</t>
  </si>
  <si>
    <t xml:space="preserve"> 10492 </t>
  </si>
  <si>
    <t>Cesta Básica</t>
  </si>
  <si>
    <t>0,7518717</t>
  </si>
  <si>
    <t>156,45</t>
  </si>
  <si>
    <t>117,63</t>
  </si>
  <si>
    <t xml:space="preserve"> 00006157 </t>
  </si>
  <si>
    <t>VALVULA EM METAL CROMADO PARA PIA AMERICANA 3.1/2 X 1.1/2 "</t>
  </si>
  <si>
    <t>115,74</t>
  </si>
  <si>
    <t>ADESIVO PLASTICO PARA PVC, FRASCO COM 850 GR</t>
  </si>
  <si>
    <t>1,5735098</t>
  </si>
  <si>
    <t>73,09</t>
  </si>
  <si>
    <t>115,01</t>
  </si>
  <si>
    <t>4,4466140</t>
  </si>
  <si>
    <t>25,72</t>
  </si>
  <si>
    <t>114,37</t>
  </si>
  <si>
    <t>112,92</t>
  </si>
  <si>
    <t>PASTA LUBRIFICANTE PARA TUBOS E CONEXOES COM JUNTA ELASTICA (USO EM PVC, ACO, POLIETILENO E OUTROS) ( DE *400* G)</t>
  </si>
  <si>
    <t>3,7186338</t>
  </si>
  <si>
    <t>30,17</t>
  </si>
  <si>
    <t>112,19</t>
  </si>
  <si>
    <t>11,03</t>
  </si>
  <si>
    <t>110,30</t>
  </si>
  <si>
    <t xml:space="preserve"> 00011002 </t>
  </si>
  <si>
    <t>ELETRODO REVESTIDO AWS - E6013, DIAMETRO IGUAL A 2,50 MM</t>
  </si>
  <si>
    <t>2,3883400</t>
  </si>
  <si>
    <t>46,09</t>
  </si>
  <si>
    <t>110,08</t>
  </si>
  <si>
    <t xml:space="preserve"> 07639 </t>
  </si>
  <si>
    <t>PROLONGADOR PARA TIRANTE ROSQUEADO, DE 1/4"</t>
  </si>
  <si>
    <t>71,8200000</t>
  </si>
  <si>
    <t>1,53</t>
  </si>
  <si>
    <t>109,58</t>
  </si>
  <si>
    <t xml:space="preserve"> 81 </t>
  </si>
  <si>
    <t>Aço ca-50   6,3 a 12,5 mm kg</t>
  </si>
  <si>
    <t>11,8720000</t>
  </si>
  <si>
    <t>9,07</t>
  </si>
  <si>
    <t>107,62</t>
  </si>
  <si>
    <t xml:space="preserve"> 00000100 </t>
  </si>
  <si>
    <t>ADAPTADOR PVC SOLDAVEL, COM FLANGES E ANEL DE VEDACAO, 60 MM X 2", PARA CAIXA D' AGUA</t>
  </si>
  <si>
    <t>52,40</t>
  </si>
  <si>
    <t>104,80</t>
  </si>
  <si>
    <t xml:space="preserve"> 00011773 </t>
  </si>
  <si>
    <t>TORNEIRA CROMADA DE PAREDE PARA COZINHA BICA MOVEL COM AREJADOR 1/2 " OU 3/4 " (REF 1168)</t>
  </si>
  <si>
    <t>103,94</t>
  </si>
  <si>
    <t xml:space="preserve"> 00001580 </t>
  </si>
  <si>
    <t>TERMINAL A COMPRESSAO EM COBRE ESTANHADO PARA CABO 95 MM2, 1 FURO E 1 COMPRESSAO, PARA PARAFUSO DE FIXACAO M12</t>
  </si>
  <si>
    <t>8,62</t>
  </si>
  <si>
    <t>103,44</t>
  </si>
  <si>
    <t xml:space="preserve"> 00006028 </t>
  </si>
  <si>
    <t>REGISTRO GAVETA BRUTO EM LATAO FORJADO, BITOLA 2 " (REF 1509)</t>
  </si>
  <si>
    <t>103,04</t>
  </si>
  <si>
    <t>102,71</t>
  </si>
  <si>
    <t>11,9401870</t>
  </si>
  <si>
    <t>8,56</t>
  </si>
  <si>
    <t>102,21</t>
  </si>
  <si>
    <t>4,3160062</t>
  </si>
  <si>
    <t>23,57</t>
  </si>
  <si>
    <t>101,73</t>
  </si>
  <si>
    <t>10,0820910</t>
  </si>
  <si>
    <t>9,97</t>
  </si>
  <si>
    <t>100,52</t>
  </si>
  <si>
    <t>13,3845089</t>
  </si>
  <si>
    <t>7,45</t>
  </si>
  <si>
    <t>99,71</t>
  </si>
  <si>
    <t xml:space="preserve"> 10631 </t>
  </si>
  <si>
    <t>Isolador polimérico tipo ancoragem  - classe de tensão 15 KV un</t>
  </si>
  <si>
    <t>33,12</t>
  </si>
  <si>
    <t>99,37</t>
  </si>
  <si>
    <t xml:space="preserve"> 14712 </t>
  </si>
  <si>
    <t>LAMPADA LED,BULBO, A60,20W, 100/240V, BASE E-27</t>
  </si>
  <si>
    <t>13,89</t>
  </si>
  <si>
    <t>97,21</t>
  </si>
  <si>
    <t>5,2997102</t>
  </si>
  <si>
    <t>18,04</t>
  </si>
  <si>
    <t>95,61</t>
  </si>
  <si>
    <t xml:space="preserve"> 00004237 </t>
  </si>
  <si>
    <t>OPERADOR DE TRATOR - EXCLUSIVE AGROPECUARIA</t>
  </si>
  <si>
    <t>4,2785794</t>
  </si>
  <si>
    <t>93,83</t>
  </si>
  <si>
    <t>12,7241691</t>
  </si>
  <si>
    <t>7,30</t>
  </si>
  <si>
    <t>92,89</t>
  </si>
  <si>
    <t xml:space="preserve"> 00007581 </t>
  </si>
  <si>
    <t>SAPATILHA EM ACO GALVANIZADO PARA CABOS COM DIAMETRO NOMINAL ATE 5/8"</t>
  </si>
  <si>
    <t>7,10</t>
  </si>
  <si>
    <t>92,30</t>
  </si>
  <si>
    <t>CAIXA SIFONADA PVC, 100 X 100 X 50 MM, COM GRELHA REDONDA BRANCA</t>
  </si>
  <si>
    <t>3,4816350</t>
  </si>
  <si>
    <t>92,09</t>
  </si>
  <si>
    <t xml:space="preserve"> 00011703 </t>
  </si>
  <si>
    <t>PAPELEIRA DE PAREDE EM METAL CROMADO SEM TAMPA</t>
  </si>
  <si>
    <t>30,52</t>
  </si>
  <si>
    <t>91,56</t>
  </si>
  <si>
    <t>14,88</t>
  </si>
  <si>
    <t>89,28</t>
  </si>
  <si>
    <t xml:space="preserve"> 00003406 </t>
  </si>
  <si>
    <t>ISOLADOR DE PORCELANA, TIPO PINO MONOCORPO, PARA TENSAO DE *15* KV</t>
  </si>
  <si>
    <t>29,55</t>
  </si>
  <si>
    <t>88,65</t>
  </si>
  <si>
    <t>0,2414430</t>
  </si>
  <si>
    <t>353,28</t>
  </si>
  <si>
    <t>85,30</t>
  </si>
  <si>
    <t>CAIXA GORDURA, SIMPLES, CONCRETO PRE MOLDADO, CIRCULAR, COM TAMPA, D = 40 CM</t>
  </si>
  <si>
    <t>0,4818640</t>
  </si>
  <si>
    <t>176,42</t>
  </si>
  <si>
    <t>85,01</t>
  </si>
  <si>
    <t>14,09</t>
  </si>
  <si>
    <t>84,54</t>
  </si>
  <si>
    <t xml:space="preserve"> COT 25 </t>
  </si>
  <si>
    <t>ELO FUSIVEL TIPO 30 K, 15 KV</t>
  </si>
  <si>
    <t>83,76</t>
  </si>
  <si>
    <t>22,9820360</t>
  </si>
  <si>
    <t>3,55</t>
  </si>
  <si>
    <t>81,59</t>
  </si>
  <si>
    <t>TORNEIRA DE BOIA CONVENCIONAL PARA CAIXA D'AGUA, 3/4", COM HASTE E TORNEIRA METALICOS E BALAO PLASTICO</t>
  </si>
  <si>
    <t>39,63</t>
  </si>
  <si>
    <t>79,26</t>
  </si>
  <si>
    <t xml:space="preserve"> 00043493 </t>
  </si>
  <si>
    <t>EPI - FAMILIA TOPOGRAFO - HORISTA (ENCARGOS COMPLEMENTARES - COLETADO CAIXA)</t>
  </si>
  <si>
    <t>116,9691650</t>
  </si>
  <si>
    <t>0,67</t>
  </si>
  <si>
    <t>78,37</t>
  </si>
  <si>
    <t xml:space="preserve"> 00007592 </t>
  </si>
  <si>
    <t>TOPOGRAFO (HORISTA)</t>
  </si>
  <si>
    <t>3,3704361</t>
  </si>
  <si>
    <t>23,09</t>
  </si>
  <si>
    <t>77,82</t>
  </si>
  <si>
    <t xml:space="preserve"> 00006146 </t>
  </si>
  <si>
    <t>SIFAO PLASTICO TIPO COPO PARA TANQUE, 1.1/4 X 1.1/2 "</t>
  </si>
  <si>
    <t>19,16</t>
  </si>
  <si>
    <t>76,64</t>
  </si>
  <si>
    <t xml:space="preserve"> 10761 </t>
  </si>
  <si>
    <t>Refeição - café da manhã ( café com leite e dois pães com manteiga)</t>
  </si>
  <si>
    <t>76,03</t>
  </si>
  <si>
    <t xml:space="preserve"> 13874 </t>
  </si>
  <si>
    <t>SUPORTE SUSPENSAO OMEGA P/ELETROCALHA PE RFURADA OU LISA 100X50MM (LARGURA X ABA)</t>
  </si>
  <si>
    <t>2,10</t>
  </si>
  <si>
    <t>75,65</t>
  </si>
  <si>
    <t>REJUNTE EPOXI BRANCO</t>
  </si>
  <si>
    <t>0,7561653</t>
  </si>
  <si>
    <t>98,93</t>
  </si>
  <si>
    <t>74,81</t>
  </si>
  <si>
    <t xml:space="preserve"> 3470 </t>
  </si>
  <si>
    <t>SIRENE BITONAL AUDIOVISUAL 120DB, 24VOLTS PARA ALARME DE INCENDIO</t>
  </si>
  <si>
    <t>74,56</t>
  </si>
  <si>
    <t>0,0008768</t>
  </si>
  <si>
    <t>83.450,00</t>
  </si>
  <si>
    <t>73,17</t>
  </si>
  <si>
    <t xml:space="preserve"> 1993 </t>
  </si>
  <si>
    <t>Roldana para porta correr (superior)</t>
  </si>
  <si>
    <t>35,63</t>
  </si>
  <si>
    <t>71,25</t>
  </si>
  <si>
    <t>7,2648000</t>
  </si>
  <si>
    <t>9,36</t>
  </si>
  <si>
    <t>68,00</t>
  </si>
  <si>
    <t>ANEL BORRACHA PARA TUBO ESGOTO PREDIAL DN 50 MM (NBR 5688)</t>
  </si>
  <si>
    <t>39,9775950</t>
  </si>
  <si>
    <t>1,69</t>
  </si>
  <si>
    <t>67,56</t>
  </si>
  <si>
    <t xml:space="preserve"> 00000379 </t>
  </si>
  <si>
    <t>ARRUELA QUADRADA EM ACO GALVANIZADO, DIMENSAO = 38 MM, ESPESSURA = 3MM, DIAMETRO DO FURO= 18 MM</t>
  </si>
  <si>
    <t>43,0000000</t>
  </si>
  <si>
    <t>1,57</t>
  </si>
  <si>
    <t>67,51</t>
  </si>
  <si>
    <t xml:space="preserve"> 00039443 </t>
  </si>
  <si>
    <t>PARAFUSO DRY WALL, EM ACO ZINCADO, CABECA LENTILHA E PONTA BROCA (LB), LARGURA 4,2 MM, COMPRIMENTO 13 MM</t>
  </si>
  <si>
    <t>201,5986830</t>
  </si>
  <si>
    <t>66,53</t>
  </si>
  <si>
    <t xml:space="preserve"> 00003539 </t>
  </si>
  <si>
    <t>JOELHO PVC, SOLDAVEL, 90 GRAUS, 60 MM, PARA AGUA FRIA PREDIAL</t>
  </si>
  <si>
    <t>33,11</t>
  </si>
  <si>
    <t>66,22</t>
  </si>
  <si>
    <t xml:space="preserve"> 00037596 </t>
  </si>
  <si>
    <t>ARGAMASSA COLANTE TIPO ACIII E</t>
  </si>
  <si>
    <t>23,3818000</t>
  </si>
  <si>
    <t>65,94</t>
  </si>
  <si>
    <t>RALO SIFONADO PVC CILINDRICO, 100 X 40 MM,  COM GRELHA REDONDA BRANCA</t>
  </si>
  <si>
    <t>4,8603800</t>
  </si>
  <si>
    <t>13,27</t>
  </si>
  <si>
    <t>64,50</t>
  </si>
  <si>
    <t xml:space="preserve"> 3763 </t>
  </si>
  <si>
    <t>ELO FUSIVEL 10 K, 15 KV</t>
  </si>
  <si>
    <t>10,63</t>
  </si>
  <si>
    <t>63,76</t>
  </si>
  <si>
    <t xml:space="preserve"> 00011854 </t>
  </si>
  <si>
    <t>CONECTOR METALICO TIPO PARAFUSO FENDIDO (SPLIT BOLT), PARA CABOS ATE 35 MM2</t>
  </si>
  <si>
    <t>10,61</t>
  </si>
  <si>
    <t>6,8252250</t>
  </si>
  <si>
    <t>9,22</t>
  </si>
  <si>
    <t>62,93</t>
  </si>
  <si>
    <t xml:space="preserve"> 00003540 </t>
  </si>
  <si>
    <t>JOELHO PVC, SOLDAVEL, 90 GRAUS, 50 MM, PARA AGUA FRIA PREDIAL</t>
  </si>
  <si>
    <t>5,71</t>
  </si>
  <si>
    <t>62,81</t>
  </si>
  <si>
    <t>62,67</t>
  </si>
  <si>
    <t xml:space="preserve"> 00001339 </t>
  </si>
  <si>
    <t>COLA A BASE DE RESINA SINTETICA PARA CHAPA DE LAMINADO MELAMINICO</t>
  </si>
  <si>
    <t>62,30</t>
  </si>
  <si>
    <t>VEDACAO PVC, 100 MM, PARA SAIDA VASO SANITARIO</t>
  </si>
  <si>
    <t>4,8769200</t>
  </si>
  <si>
    <t>12,73</t>
  </si>
  <si>
    <t>62,08</t>
  </si>
  <si>
    <t>20,6816310</t>
  </si>
  <si>
    <t>62,04</t>
  </si>
  <si>
    <t xml:space="preserve"> 2446 </t>
  </si>
  <si>
    <t>Zarcão anticorrosivo l</t>
  </si>
  <si>
    <t>4,5930000</t>
  </si>
  <si>
    <t>13,36</t>
  </si>
  <si>
    <t>61,35</t>
  </si>
  <si>
    <t>CURVA PVC CURTA 90 GRAUS, 100 MM, PARA ESGOTO PREDIAL</t>
  </si>
  <si>
    <t>2,1183630</t>
  </si>
  <si>
    <t>26,68</t>
  </si>
  <si>
    <t>56,52</t>
  </si>
  <si>
    <t xml:space="preserve"> 00001579 </t>
  </si>
  <si>
    <t>TERMINAL A COMPRESSAO EM COBRE ESTANHADO PARA CABO 70 MM2, 1 FURO E 1 COMPRESSAO, PARA PARAFUSO DE FIXACAO M10</t>
  </si>
  <si>
    <t>7,00</t>
  </si>
  <si>
    <t>56,00</t>
  </si>
  <si>
    <t>1,9301900</t>
  </si>
  <si>
    <t>27,48</t>
  </si>
  <si>
    <t>53,04</t>
  </si>
  <si>
    <t>JUNCAO SIMPLES, PVC, DN 100 X 50 MM, SERIE NORMAL PARA ESGOTO PREDIAL</t>
  </si>
  <si>
    <t>2,4650950</t>
  </si>
  <si>
    <t>52,75</t>
  </si>
  <si>
    <t xml:space="preserve"> 3243 </t>
  </si>
  <si>
    <t>Manilha sapatilha preformada Un</t>
  </si>
  <si>
    <t>17,57</t>
  </si>
  <si>
    <t>52,70</t>
  </si>
  <si>
    <t>39,0000000</t>
  </si>
  <si>
    <t>52,65</t>
  </si>
  <si>
    <t>52,58</t>
  </si>
  <si>
    <t xml:space="preserve"> 00034623 </t>
  </si>
  <si>
    <t>DISJUNTOR TIPO DIN/IEC, BIPOLAR 40 ATE 50A</t>
  </si>
  <si>
    <t>51,86</t>
  </si>
  <si>
    <t xml:space="preserve"> 00002685 </t>
  </si>
  <si>
    <t>ELETRODUTO DE PVC RIGIDO ROSCAVEL DE 1 ", SEM LUVA</t>
  </si>
  <si>
    <t>6,1528500</t>
  </si>
  <si>
    <t>8,38</t>
  </si>
  <si>
    <t>51,56</t>
  </si>
  <si>
    <t xml:space="preserve"> 8214 </t>
  </si>
  <si>
    <t>Rebite de alumínio ead 440 Ø 1/8"</t>
  </si>
  <si>
    <t>569,2000000</t>
  </si>
  <si>
    <t>0,09</t>
  </si>
  <si>
    <t>50,89</t>
  </si>
  <si>
    <t>TORNEIRA CROMADA DE PAREDE PARA COZINHA SEM AREJADOR, PADRAO POPULAR, 1/2 " OU 3/4 " (REF 1158)</t>
  </si>
  <si>
    <t>70,14</t>
  </si>
  <si>
    <t>24,76</t>
  </si>
  <si>
    <t>49,52</t>
  </si>
  <si>
    <t>2,0644000</t>
  </si>
  <si>
    <t>49,24</t>
  </si>
  <si>
    <t>6,13</t>
  </si>
  <si>
    <t>49,04</t>
  </si>
  <si>
    <t xml:space="preserve"> 2378 </t>
  </si>
  <si>
    <t>Vale transporte</t>
  </si>
  <si>
    <t>12,0988971</t>
  </si>
  <si>
    <t>48,67</t>
  </si>
  <si>
    <t>48,13</t>
  </si>
  <si>
    <t xml:space="preserve"> I9412 </t>
  </si>
  <si>
    <t>PLACA/TAMPA PARA TOMADA DE PISO 4"X2" EM INOX OU LATÃO</t>
  </si>
  <si>
    <t>12,03</t>
  </si>
  <si>
    <t>48,11</t>
  </si>
  <si>
    <t xml:space="preserve"> 00007572 </t>
  </si>
  <si>
    <t>SUPORTE ISOLADOR REFORCADO DIAMETRO NOMINAL 5/16", COM ROSCA SOBERBA E BUCHA</t>
  </si>
  <si>
    <t>48,07</t>
  </si>
  <si>
    <t>15,3536758</t>
  </si>
  <si>
    <t>47,14</t>
  </si>
  <si>
    <t>1,8075213</t>
  </si>
  <si>
    <t>25,91</t>
  </si>
  <si>
    <t>46,83</t>
  </si>
  <si>
    <t>CAIXA SIFONADA PVC, 150 X 150 X 50 MM, COM GRELHA QUADRADA BRANCA (NBR 5688)</t>
  </si>
  <si>
    <t>0,9301900</t>
  </si>
  <si>
    <t>49,50</t>
  </si>
  <si>
    <t>46,04</t>
  </si>
  <si>
    <t xml:space="preserve"> 12356 </t>
  </si>
  <si>
    <t>Caixa de passagem em alumínio para piso 4" x 2" un</t>
  </si>
  <si>
    <t>11,18</t>
  </si>
  <si>
    <t>7,3587840</t>
  </si>
  <si>
    <t>6,03</t>
  </si>
  <si>
    <t>44,37</t>
  </si>
  <si>
    <t>440,9147740</t>
  </si>
  <si>
    <t>0,10</t>
  </si>
  <si>
    <t>44,09</t>
  </si>
  <si>
    <t>4,36</t>
  </si>
  <si>
    <t>43,60</t>
  </si>
  <si>
    <t>TUBO PVC, SOLDAVEL, DN 32 MM, AGUA FRIA (NBR-5648)</t>
  </si>
  <si>
    <t>4,1972000</t>
  </si>
  <si>
    <t>10,25</t>
  </si>
  <si>
    <t>43,02</t>
  </si>
  <si>
    <t>14,06</t>
  </si>
  <si>
    <t>42,18</t>
  </si>
  <si>
    <t xml:space="preserve"> 941 </t>
  </si>
  <si>
    <t>Fardamento</t>
  </si>
  <si>
    <t>0,2506239</t>
  </si>
  <si>
    <t>164,62</t>
  </si>
  <si>
    <t>41,26</t>
  </si>
  <si>
    <t xml:space="preserve"> 3446 </t>
  </si>
  <si>
    <t>TAMPA CEGA PARA CONDULETE METÁLICO</t>
  </si>
  <si>
    <t>3,72</t>
  </si>
  <si>
    <t>40,87</t>
  </si>
  <si>
    <t>1,8603800</t>
  </si>
  <si>
    <t>40,65</t>
  </si>
  <si>
    <t>39,02</t>
  </si>
  <si>
    <t xml:space="preserve"> 00007122 </t>
  </si>
  <si>
    <t>TE PVC, SOLDAVEL, COM BUCHA DE LATAO NA BOLSA CENTRAL, 90 GRAUS, 25 MM X 3/4", PARA AGUA FRIA PREDIAL</t>
  </si>
  <si>
    <t>37,80</t>
  </si>
  <si>
    <t>37,65</t>
  </si>
  <si>
    <t>23,37</t>
  </si>
  <si>
    <t>37,39</t>
  </si>
  <si>
    <t xml:space="preserve"> 00002510 </t>
  </si>
  <si>
    <t>RELE FOTOELETRICO INTERNO E EXTERNO BIVOLT 1000 W, DE CONECTOR, SEM BASE</t>
  </si>
  <si>
    <t>2,87</t>
  </si>
  <si>
    <t>37,31</t>
  </si>
  <si>
    <t xml:space="preserve"> 00001575 </t>
  </si>
  <si>
    <t>TERMINAL A COMPRESSAO EM COBRE ESTANHADO PARA CABO 16 MM2, 1 FURO E 1 COMPRESSAO, PARA PARAFUSO DE FIXACAO M6</t>
  </si>
  <si>
    <t>2,07</t>
  </si>
  <si>
    <t>37,26</t>
  </si>
  <si>
    <t>TRILHO EM ALUMINIO "U", COM ABAULADO PARA ROLDANA DE PORTA DE CORRER, *40 X 40* MM</t>
  </si>
  <si>
    <t>36,98</t>
  </si>
  <si>
    <t>36,40</t>
  </si>
  <si>
    <t xml:space="preserve"> 00002689 </t>
  </si>
  <si>
    <t>ELETRODUTO PVC FLEXIVEL CORRUGADO, COR AMARELA, DE 20 MM</t>
  </si>
  <si>
    <t>13,9833959</t>
  </si>
  <si>
    <t>2,60</t>
  </si>
  <si>
    <t>36,36</t>
  </si>
  <si>
    <t>36,25</t>
  </si>
  <si>
    <t>5,10</t>
  </si>
  <si>
    <t>35,70</t>
  </si>
  <si>
    <t>1,6200806</t>
  </si>
  <si>
    <t>35,53</t>
  </si>
  <si>
    <t>4,99</t>
  </si>
  <si>
    <t>34,93</t>
  </si>
  <si>
    <t xml:space="preserve"> 00003662 </t>
  </si>
  <si>
    <t>JUNCAO SIMPLES, PVC, DN 50 X 50 MM, SERIE NORMAL PARA ESGOTO PREDIAL</t>
  </si>
  <si>
    <t>33,84</t>
  </si>
  <si>
    <t xml:space="preserve"> 00001578 </t>
  </si>
  <si>
    <t>TERMINAL A COMPRESSAO EM COBRE ESTANHADO PARA CABO 50 MM2, 1 FURO E 1 COMPRESSAO, PARA PARAFUSO DE FIXACAO M8</t>
  </si>
  <si>
    <t>5,62</t>
  </si>
  <si>
    <t>33,72</t>
  </si>
  <si>
    <t>33,59</t>
  </si>
  <si>
    <t xml:space="preserve"> 00002638 </t>
  </si>
  <si>
    <t>LUVA PARA ELETRODUTO, EM ACO GALVANIZADO ELETROLITICO, DIAMETRO DE 25 MM (1")</t>
  </si>
  <si>
    <t>19,6647000</t>
  </si>
  <si>
    <t>1,67</t>
  </si>
  <si>
    <t>32,84</t>
  </si>
  <si>
    <t xml:space="preserve"> 00003528 </t>
  </si>
  <si>
    <t>JOELHO PVC, SOLDAVEL, PB, 45 GRAUS, DN 100 MM, PARA ESGOTO PREDIAL</t>
  </si>
  <si>
    <t>10,46</t>
  </si>
  <si>
    <t>31,38</t>
  </si>
  <si>
    <t>CAIBRO DE MADEIRA NAO APARELHADA *5 X 6* CM, MACARANDUBA, ANGELIM OU EQUIVALENTE DA REGIAO</t>
  </si>
  <si>
    <t>2,0812527</t>
  </si>
  <si>
    <t>17,1959600</t>
  </si>
  <si>
    <t>1,75</t>
  </si>
  <si>
    <t>30,09</t>
  </si>
  <si>
    <t>1,1434800</t>
  </si>
  <si>
    <t>26,21</t>
  </si>
  <si>
    <t>29,97</t>
  </si>
  <si>
    <t xml:space="preserve"> 00011757 </t>
  </si>
  <si>
    <t>SABONETEIRA DE PAREDE EM METAL CROMADO</t>
  </si>
  <si>
    <t>29,75</t>
  </si>
  <si>
    <t>0,2424000</t>
  </si>
  <si>
    <t>118,77</t>
  </si>
  <si>
    <t>28,79</t>
  </si>
  <si>
    <t>5,75</t>
  </si>
  <si>
    <t>28,75</t>
  </si>
  <si>
    <t>9,51</t>
  </si>
  <si>
    <t>28,53</t>
  </si>
  <si>
    <t>9,46</t>
  </si>
  <si>
    <t>28,38</t>
  </si>
  <si>
    <t>100,09%</t>
  </si>
  <si>
    <t>JOELHO PVC, SOLDAVEL, BB, 90 GRAUS, DN 40 MM, PARA ESGOTO PREDIAL</t>
  </si>
  <si>
    <t>11,5837820</t>
  </si>
  <si>
    <t>2,42</t>
  </si>
  <si>
    <t>28,03</t>
  </si>
  <si>
    <t>1,1960000</t>
  </si>
  <si>
    <t>27,99</t>
  </si>
  <si>
    <t>21,5199457</t>
  </si>
  <si>
    <t>27,76</t>
  </si>
  <si>
    <t>3,1881730</t>
  </si>
  <si>
    <t>8,60</t>
  </si>
  <si>
    <t>27,42</t>
  </si>
  <si>
    <t xml:space="preserve"> 00006016 </t>
  </si>
  <si>
    <t>REGISTRO GAVETA BRUTO EM LATAO FORJADO, BITOLA 3/4 " (REF 1509)</t>
  </si>
  <si>
    <t>27,24</t>
  </si>
  <si>
    <t>2,8312150</t>
  </si>
  <si>
    <t>9,43</t>
  </si>
  <si>
    <t>26,70</t>
  </si>
  <si>
    <t xml:space="preserve"> I8447 </t>
  </si>
  <si>
    <t>BANDEJA MÓVEL, PADRÃO 19"</t>
  </si>
  <si>
    <t>26,00</t>
  </si>
  <si>
    <t xml:space="preserve"> 00006020 </t>
  </si>
  <si>
    <t>REGISTRO GAVETA BRUTO EM LATAO FORJADO, BITOLA 1/2 " (REF 1509)</t>
  </si>
  <si>
    <t>25,82</t>
  </si>
  <si>
    <t xml:space="preserve"> 00000113 </t>
  </si>
  <si>
    <t>ADAPTADOR PVC SOLDAVEL CURTO COM BOLSA E ROSCA, 60 MM X 2", PARA AGUA FRIA</t>
  </si>
  <si>
    <t>12,78</t>
  </si>
  <si>
    <t>25,56</t>
  </si>
  <si>
    <t>100,10%</t>
  </si>
  <si>
    <t xml:space="preserve"> 05565 </t>
  </si>
  <si>
    <t>PINO COM ROSCA, EM CAIXAS COM 100 PECAS, NO DIAMETRO DE 1/4", DE (30X20)MM</t>
  </si>
  <si>
    <t>0,7182000</t>
  </si>
  <si>
    <t>35,32</t>
  </si>
  <si>
    <t>25,36</t>
  </si>
  <si>
    <t xml:space="preserve"> 00003854 </t>
  </si>
  <si>
    <t>LUVA DE CORRER PARA TUBO SOLDAVEL, PVC, 20 MM, PARA AGUA FRIA PREDIAL</t>
  </si>
  <si>
    <t>24,26</t>
  </si>
  <si>
    <t>2,7696600</t>
  </si>
  <si>
    <t>8,36</t>
  </si>
  <si>
    <t>8,1006629</t>
  </si>
  <si>
    <t>22,03</t>
  </si>
  <si>
    <t xml:space="preserve"> 00012815 </t>
  </si>
  <si>
    <t>FITA CREPE ROLO DE 25 MM X 50 M</t>
  </si>
  <si>
    <t>1,7174000</t>
  </si>
  <si>
    <t>12,58</t>
  </si>
  <si>
    <t>21,60</t>
  </si>
  <si>
    <t xml:space="preserve"> 00007170 </t>
  </si>
  <si>
    <t>TELA FACHADEIRA EM POLIETILENO, ROLO DE 3 X 100 M (L X C), COR BRANCA, SEM LOGOMARCA - PARA PROTECAO DE OBRAS</t>
  </si>
  <si>
    <t>7,5600000</t>
  </si>
  <si>
    <t>2,84</t>
  </si>
  <si>
    <t>21,47</t>
  </si>
  <si>
    <t>0,0109382</t>
  </si>
  <si>
    <t>1.909,50</t>
  </si>
  <si>
    <t>20,89</t>
  </si>
  <si>
    <t>5,7065380</t>
  </si>
  <si>
    <t>3,50</t>
  </si>
  <si>
    <t>19,97</t>
  </si>
  <si>
    <t>1,3368000</t>
  </si>
  <si>
    <t>14,76</t>
  </si>
  <si>
    <t>0,0750000</t>
  </si>
  <si>
    <t>19,60</t>
  </si>
  <si>
    <t>100,11%</t>
  </si>
  <si>
    <t>64,0290939</t>
  </si>
  <si>
    <t>0,30</t>
  </si>
  <si>
    <t>19,21</t>
  </si>
  <si>
    <t xml:space="preserve"> 00011658 </t>
  </si>
  <si>
    <t>TE SANITARIO, PVC, DN 75 X 75 MM, SERIE NORMAL PARA ESGOTO PREDIAL</t>
  </si>
  <si>
    <t xml:space="preserve"> 00020250 </t>
  </si>
  <si>
    <t>SISAL EM FIBRA</t>
  </si>
  <si>
    <t>1,2270960</t>
  </si>
  <si>
    <t>18,41</t>
  </si>
  <si>
    <t xml:space="preserve"> 10517 </t>
  </si>
  <si>
    <t>Exames admissionais/demissionais (checkup)</t>
  </si>
  <si>
    <t>0,0668330</t>
  </si>
  <si>
    <t>268,20</t>
  </si>
  <si>
    <t xml:space="preserve"> 12114 </t>
  </si>
  <si>
    <t>Placa 4" x 2" para tomada rj-45 cat.6 - p/ 02 módulos un</t>
  </si>
  <si>
    <t>2,55</t>
  </si>
  <si>
    <t>17,84</t>
  </si>
  <si>
    <t xml:space="preserve"> 00002593 </t>
  </si>
  <si>
    <t>CONDULETE DE ALUMINIO TIPO LR, PARA ELETRODUTO ROSCAVEL DE 3/4", COM TAMPA CEGA</t>
  </si>
  <si>
    <t>8,83</t>
  </si>
  <si>
    <t>0,5000000</t>
  </si>
  <si>
    <t>35,00</t>
  </si>
  <si>
    <t>17,50</t>
  </si>
  <si>
    <t>23,98</t>
  </si>
  <si>
    <t>17,34</t>
  </si>
  <si>
    <t xml:space="preserve"> 7880 </t>
  </si>
  <si>
    <t>Alicate de compressão para terminais de compressão de cabos com seção até 120mm2 h</t>
  </si>
  <si>
    <t>h</t>
  </si>
  <si>
    <t>7,2480000</t>
  </si>
  <si>
    <t>2,39</t>
  </si>
  <si>
    <t>17,30</t>
  </si>
  <si>
    <t xml:space="preserve"> 13552 </t>
  </si>
  <si>
    <t>Cordão delimitador para junta de placa cimentícia</t>
  </si>
  <si>
    <t>66,2750000</t>
  </si>
  <si>
    <t>17,19</t>
  </si>
  <si>
    <t xml:space="preserve"> 00002565 </t>
  </si>
  <si>
    <t>CONDULETE DE ALUMINIO TIPO E, PARA ELETRODUTO ROSCAVEL DE 3/4", COM TAMPA CEGA</t>
  </si>
  <si>
    <t>8,54</t>
  </si>
  <si>
    <t>17,08</t>
  </si>
  <si>
    <t>1,0549000</t>
  </si>
  <si>
    <t>17,03</t>
  </si>
  <si>
    <t>0,6516969</t>
  </si>
  <si>
    <t>16,25</t>
  </si>
  <si>
    <t>16,10</t>
  </si>
  <si>
    <t>15,71</t>
  </si>
  <si>
    <t>100,12%</t>
  </si>
  <si>
    <t>11,0744503</t>
  </si>
  <si>
    <t>1,38</t>
  </si>
  <si>
    <t>6,3243590</t>
  </si>
  <si>
    <t>2,33</t>
  </si>
  <si>
    <t>14,74</t>
  </si>
  <si>
    <t xml:space="preserve"> 00011275 </t>
  </si>
  <si>
    <t>ALCA PREFORMADA DE SERVICO, EM ACO GALVANIZADO, PARA CONDUTORES DE ALUMINIO AWG 4 (CAA 6/1)</t>
  </si>
  <si>
    <t>14,37</t>
  </si>
  <si>
    <t xml:space="preserve"> 00000110 </t>
  </si>
  <si>
    <t>ADAPTADOR PVC SOLDAVEL CURTO COM BOLSA E ROSCA, 40 MM X 1 1/2", PARA AGUA FRIA</t>
  </si>
  <si>
    <t>7,12</t>
  </si>
  <si>
    <t>14,24</t>
  </si>
  <si>
    <t>JOELHO PVC, SOLDAVEL, 90 GRAUS, 25 MM, PARA AGUA FRIA PREDIAL</t>
  </si>
  <si>
    <t>17,0537655</t>
  </si>
  <si>
    <t>0,83</t>
  </si>
  <si>
    <t>14,15</t>
  </si>
  <si>
    <t>5,86</t>
  </si>
  <si>
    <t>13,82</t>
  </si>
  <si>
    <t xml:space="preserve"> 630 </t>
  </si>
  <si>
    <t>Compensado resinado 12mm - Madeirit ou similar m2</t>
  </si>
  <si>
    <t>0,3472560</t>
  </si>
  <si>
    <t>38,05</t>
  </si>
  <si>
    <t>13,21</t>
  </si>
  <si>
    <t>CURVA PVC CURTA 90 G, DN 50 MM, PARA ESGOTO PREDIAL</t>
  </si>
  <si>
    <t>12,99</t>
  </si>
  <si>
    <t xml:space="preserve"> 00002644 </t>
  </si>
  <si>
    <t>LUVA PARA ELETRODUTO, EM ACO GALVANIZADO ELETROLITICO, DIAMETRO DE 40 MM (1 1/2")</t>
  </si>
  <si>
    <t>2,9997000</t>
  </si>
  <si>
    <t>12,90</t>
  </si>
  <si>
    <t xml:space="preserve"> 00002688 </t>
  </si>
  <si>
    <t>ELETRODUTO PVC FLEXIVEL CORRUGADO, COR AMARELA, DE 25 MM</t>
  </si>
  <si>
    <t>4,5494841</t>
  </si>
  <si>
    <t>0,4800000</t>
  </si>
  <si>
    <t>26,31</t>
  </si>
  <si>
    <t>12,63</t>
  </si>
  <si>
    <t>210,2119866</t>
  </si>
  <si>
    <t>TAMPA CEGA PLÁSTICA 4"X2" COM FURO CENTRAL (PARA TV/SOM...)</t>
  </si>
  <si>
    <t>12,57</t>
  </si>
  <si>
    <t>FECHO / TRINCO / FERROLHO FIO REDONDO, DE SOBREPOR, 8", EM ACO GALVANIZADO / ZINCADO</t>
  </si>
  <si>
    <t>0,6617520</t>
  </si>
  <si>
    <t>18,84</t>
  </si>
  <si>
    <t>12,47</t>
  </si>
  <si>
    <t xml:space="preserve"> 11281 </t>
  </si>
  <si>
    <t>Bolsa de lona para ferramentas 40 x 30 x 20cm un</t>
  </si>
  <si>
    <t>0,0489920</t>
  </si>
  <si>
    <t>250,22</t>
  </si>
  <si>
    <t>12,26</t>
  </si>
  <si>
    <t xml:space="preserve"> 00002639 </t>
  </si>
  <si>
    <t>LUVA PARA ELETRODUTO, EM ACO GALVANIZADO ELETROLITICO, DIAMETRO DE 32 MM (1 1/4")</t>
  </si>
  <si>
    <t>3,9996000</t>
  </si>
  <si>
    <t>2,97</t>
  </si>
  <si>
    <t>11,88</t>
  </si>
  <si>
    <t>11,64</t>
  </si>
  <si>
    <t>100,13%</t>
  </si>
  <si>
    <t xml:space="preserve"> 00011616 </t>
  </si>
  <si>
    <t>MARTELO DEMOLIDOR PNEUMATICO MANUAL, PADRAO, PESO DE 32 KG</t>
  </si>
  <si>
    <t>0,0003922</t>
  </si>
  <si>
    <t>28.029,27</t>
  </si>
  <si>
    <t xml:space="preserve"> 3238 </t>
  </si>
  <si>
    <t>Porca quadrada rosca DN 16 mm Un</t>
  </si>
  <si>
    <t>2,57</t>
  </si>
  <si>
    <t>10,26</t>
  </si>
  <si>
    <t xml:space="preserve"> 00000297 </t>
  </si>
  <si>
    <t>ANEL BORRACHA PARA TUBO ESGOTO PREDIAL DN 75 MM (NBR 5688)</t>
  </si>
  <si>
    <t>2,49</t>
  </si>
  <si>
    <t>9,96</t>
  </si>
  <si>
    <t xml:space="preserve"> 7024 </t>
  </si>
  <si>
    <t xml:space="preserve">ELO FUSIVEL PARA PROTECAO DE TRANSFORMADOR 3H </t>
  </si>
  <si>
    <t>9,90</t>
  </si>
  <si>
    <t>9,70</t>
  </si>
  <si>
    <t xml:space="preserve"> 07641 </t>
  </si>
  <si>
    <t>ARRUELA LISA DE DIAMETRO INTERNO, DE 1/4"</t>
  </si>
  <si>
    <t>143,6400000</t>
  </si>
  <si>
    <t>9,58</t>
  </si>
  <si>
    <t xml:space="preserve"> 00043469 </t>
  </si>
  <si>
    <t>FERRAMENTAS - FAMILIA TOPOGRAFO - HORISTA (ENCARGOS COMPLEMENTARES - COLETADO CAIXA)</t>
  </si>
  <si>
    <t xml:space="preserve"> 00003519 </t>
  </si>
  <si>
    <t>JOELHO PVC, SOLDAVEL, PB, 45 GRAUS, DN 75 MM, PARA ESGOTO PREDIAL</t>
  </si>
  <si>
    <t>8,8603800</t>
  </si>
  <si>
    <t>1,02</t>
  </si>
  <si>
    <t>9,04</t>
  </si>
  <si>
    <t>18,30</t>
  </si>
  <si>
    <t>8,81</t>
  </si>
  <si>
    <t>0,3682687</t>
  </si>
  <si>
    <t>8,78</t>
  </si>
  <si>
    <t xml:space="preserve"> 00012893 </t>
  </si>
  <si>
    <t>BOTA DE SEGURANCA COM BIQUEIRA DE ACO E COLARINHO ACOLCHOADO</t>
  </si>
  <si>
    <t>PAR</t>
  </si>
  <si>
    <t>0,1312296</t>
  </si>
  <si>
    <t>66,72</t>
  </si>
  <si>
    <t>8,76</t>
  </si>
  <si>
    <t xml:space="preserve"> 05568 </t>
  </si>
  <si>
    <t>PORCA ALTA, DE 1/4"</t>
  </si>
  <si>
    <t>8,52</t>
  </si>
  <si>
    <t>8,46</t>
  </si>
  <si>
    <t xml:space="preserve"> 10362 </t>
  </si>
  <si>
    <t>Seguro de vida e acidente em grupo</t>
  </si>
  <si>
    <t>11,21</t>
  </si>
  <si>
    <t xml:space="preserve"> 00011281 </t>
  </si>
  <si>
    <t>COMPACTADOR DE SOLO A PERCUSSAO (SOQUETE), A GASOLINA 4 TEMPOS, PESO 55 A 65 KG, FORCA DE IMPACTO 1.000 A 1.500 KGF, FREQ. 600 A 700 GOLPES P/ MINUTO, VELOCIDADE TRABALHO DE 10 A 15 M/MIN, POT. DE 2,00 A 3,00 HP</t>
  </si>
  <si>
    <t>0,0006474</t>
  </si>
  <si>
    <t>12.999,45</t>
  </si>
  <si>
    <t>8,42</t>
  </si>
  <si>
    <t xml:space="preserve"> 00044535 </t>
  </si>
  <si>
    <t>SERVICO DE BOMBEAMENTO DE CONCRETO COM CONSUMO MINIMO DE 40 M3, (DISPONIBILIZACAO DE BOMBA), SEM O LANCAMENTO</t>
  </si>
  <si>
    <t>0,1484000</t>
  </si>
  <si>
    <t>56,03</t>
  </si>
  <si>
    <t>8,01</t>
  </si>
  <si>
    <t>CURVA PVC LONGA 90 GRAUS, 40 MM, PARA ESGOTO PREDIAL</t>
  </si>
  <si>
    <t>7,92</t>
  </si>
  <si>
    <t xml:space="preserve"> 00007136 </t>
  </si>
  <si>
    <t>TE DE REDUCAO, PVC, SOLDAVEL, 90 GRAUS, 32 MM X 25 MM, PARA AGUA FRIA PREDIAL</t>
  </si>
  <si>
    <t>7,64</t>
  </si>
  <si>
    <t>2,7230780</t>
  </si>
  <si>
    <t>2,68</t>
  </si>
  <si>
    <t>1,5709822</t>
  </si>
  <si>
    <t>4,39</t>
  </si>
  <si>
    <t>6,90</t>
  </si>
  <si>
    <t>0,0013913</t>
  </si>
  <si>
    <t>4.834,80</t>
  </si>
  <si>
    <t>6,73</t>
  </si>
  <si>
    <t xml:space="preserve"> 00000820 </t>
  </si>
  <si>
    <t>BUCHA DE REDUCAO DE PVC, SOLDAVEL, LONGA, COM 50 X 32 MM, PARA AGUA FRIA PREDIAL</t>
  </si>
  <si>
    <t>6,53</t>
  </si>
  <si>
    <t xml:space="preserve"> 11286 </t>
  </si>
  <si>
    <t>Macariço de solda Ref. CG201 código 010414410 carbografite un</t>
  </si>
  <si>
    <t>0,0183720</t>
  </si>
  <si>
    <t>346,98</t>
  </si>
  <si>
    <t>6,37</t>
  </si>
  <si>
    <t>100,14%</t>
  </si>
  <si>
    <t xml:space="preserve"> 00004509 </t>
  </si>
  <si>
    <t>SARRAFO *2,5 X 10* CM EM PINUS, MISTA OU EQUIVALENTE DA REGIAO - BRUTA</t>
  </si>
  <si>
    <t>1,6160760</t>
  </si>
  <si>
    <t>6,34</t>
  </si>
  <si>
    <t xml:space="preserve"> 00038418 </t>
  </si>
  <si>
    <t>BUCHA DE REDUCAO, PVC, LONGA, SERIE R, DN 50 X 40 MM, PARA ESGOTO PREDIAL</t>
  </si>
  <si>
    <t>6,07</t>
  </si>
  <si>
    <t xml:space="preserve"> 00003538 </t>
  </si>
  <si>
    <t>JOELHO DE REDUCAO, PVC SOLDAVEL, 90 GRAUS,  32 MM X 25 MM, PARA AGUA FRIA PREDIAL</t>
  </si>
  <si>
    <t>5,92</t>
  </si>
  <si>
    <t>1,6250220</t>
  </si>
  <si>
    <t>2,78</t>
  </si>
  <si>
    <t>5,56</t>
  </si>
  <si>
    <t>22,21</t>
  </si>
  <si>
    <t>5,36</t>
  </si>
  <si>
    <t xml:space="preserve"> 00039276 </t>
  </si>
  <si>
    <t>CURVA 180 GRAUS, DE PVC RIGIDO ROSCAVEL, DE 1", PARA ELETRODUTO</t>
  </si>
  <si>
    <t>5,29</t>
  </si>
  <si>
    <t xml:space="preserve"> 00004350 </t>
  </si>
  <si>
    <t>BUCHA DE NYLON, DIAMETRO DO FURO 8 MM, COMPRIMENTO 40 MM, COM PARAFUSO DE ROSCA SOBERBA, CABECA CHATA, FENDA SIMPLES, 4,8 X 50 MM</t>
  </si>
  <si>
    <t>5,28</t>
  </si>
  <si>
    <t>1,73</t>
  </si>
  <si>
    <t>4,95</t>
  </si>
  <si>
    <t xml:space="preserve"> 11285 </t>
  </si>
  <si>
    <t>Fonte inversora de solda WMI 140ED 220V - BAMBOZZI - WMI- 140ED un</t>
  </si>
  <si>
    <t>0,0061240</t>
  </si>
  <si>
    <t>804,61</t>
  </si>
  <si>
    <t>4,93</t>
  </si>
  <si>
    <t xml:space="preserve"> 00003862 </t>
  </si>
  <si>
    <t>LUVA PVC SOLDAVEL, 40 MM, PARA AGUA FRIA PREDIAL</t>
  </si>
  <si>
    <t>4,87</t>
  </si>
  <si>
    <t xml:space="preserve"> 00012892 </t>
  </si>
  <si>
    <t>LUVA RASPA DE COURO, CANO CURTO (PUNHO *7* CM)</t>
  </si>
  <si>
    <t>0,3842900</t>
  </si>
  <si>
    <t>12,51</t>
  </si>
  <si>
    <t>4,81</t>
  </si>
  <si>
    <t xml:space="preserve"> 00000371 </t>
  </si>
  <si>
    <t>ARGAMASSA INDUSTRIALIZADA MULTIUSO, PARA REVESTIMENTO INTERNO E EXTERNO E ASSENTAMENTO DE BLOCOS DIVERSOS</t>
  </si>
  <si>
    <t>5,3524800</t>
  </si>
  <si>
    <t>4,66</t>
  </si>
  <si>
    <t>9,54</t>
  </si>
  <si>
    <t>4,59</t>
  </si>
  <si>
    <t>0,2593200</t>
  </si>
  <si>
    <t>16,19</t>
  </si>
  <si>
    <t>4,20</t>
  </si>
  <si>
    <t>4,08</t>
  </si>
  <si>
    <t xml:space="preserve"> 11282 </t>
  </si>
  <si>
    <t>Esmerilhadeira angular elétrico portátil 4 1/2" - 1000 watts  - ref. G1000kB2 Black e Decker un</t>
  </si>
  <si>
    <t>0,0122480</t>
  </si>
  <si>
    <t>323,63</t>
  </si>
  <si>
    <t xml:space="preserve"> 00004356 </t>
  </si>
  <si>
    <t>PARAFUSO DE ACO ZINCADO COM ROSCA SOBERBA, CABECA CHATA E FENDA SIMPLES, DIAMETRO 4,8 MM, COMPRIMENTO 45 MM</t>
  </si>
  <si>
    <t>0,36</t>
  </si>
  <si>
    <t xml:space="preserve"> 11251 </t>
  </si>
  <si>
    <t>Pincel de seda 2"</t>
  </si>
  <si>
    <t>0,1536840</t>
  </si>
  <si>
    <t>24,05</t>
  </si>
  <si>
    <t>3,70</t>
  </si>
  <si>
    <t xml:space="preserve"> 00001884 </t>
  </si>
  <si>
    <t>CURVA 90 GRAUS, LONGA, DE PVC RIGIDO ROSCAVEL, DE 1", PARA ELETRODUTO</t>
  </si>
  <si>
    <t xml:space="preserve"> 10599 </t>
  </si>
  <si>
    <t>Protetor solar fps 30 com 120ml</t>
  </si>
  <si>
    <t>0,3007487</t>
  </si>
  <si>
    <t>11,62</t>
  </si>
  <si>
    <t xml:space="preserve"> 10596 </t>
  </si>
  <si>
    <t>Protetor auricular</t>
  </si>
  <si>
    <t>3,29</t>
  </si>
  <si>
    <t>0,94</t>
  </si>
  <si>
    <t>JOELHO PVC, SOLDAVEL, 90 GRAUS, 32 MM, PARA AGUA FRIA PREDIAL</t>
  </si>
  <si>
    <t>2,77</t>
  </si>
  <si>
    <t xml:space="preserve"> 00003542 </t>
  </si>
  <si>
    <t>JOELHO PVC, SOLDAVEL, 90 GRAUS, 20 MM, PARA AGUA FRIA PREDIAL</t>
  </si>
  <si>
    <t>0,0880000</t>
  </si>
  <si>
    <t>30,83</t>
  </si>
  <si>
    <t>2,71</t>
  </si>
  <si>
    <t xml:space="preserve"> 11283 </t>
  </si>
  <si>
    <t>Selador horizontal para fita de aço 1" un</t>
  </si>
  <si>
    <t>403,77</t>
  </si>
  <si>
    <t>2,47</t>
  </si>
  <si>
    <t xml:space="preserve"> 00000746 </t>
  </si>
  <si>
    <t>LAVADORA DE ALTA PRESSAO (LAVA-JATO) PARA AGUA FRIA, PRESSAO DE OPERACAO ENTRE 1400 E 1900 LIB/POL2, VAZAO MAXIMA ENTRE  400 E 700 L/H</t>
  </si>
  <si>
    <t>0,0009805</t>
  </si>
  <si>
    <t>2.385,63</t>
  </si>
  <si>
    <t>2,34</t>
  </si>
  <si>
    <t xml:space="preserve"> 11273 </t>
  </si>
  <si>
    <t>Esquadro de alumínio para soldagem de peças, com duas morsas, 35 x 35 x 4,5cm, marca Black Jack un</t>
  </si>
  <si>
    <t>190,51</t>
  </si>
  <si>
    <t xml:space="preserve"> 00020085 </t>
  </si>
  <si>
    <t>ANEL BORRACHA, DN 50 MM, PARA TUBO SERIE REFORCADA ESGOTO PREDIAL</t>
  </si>
  <si>
    <t>2,22</t>
  </si>
  <si>
    <t>0,0240000</t>
  </si>
  <si>
    <t>2,20</t>
  </si>
  <si>
    <t xml:space="preserve"> 00000107 </t>
  </si>
  <si>
    <t>ADAPTADOR PVC SOLDAVEL CURTO COM BOLSA E ROSCA, 20 MM X 1/2", PARA AGUA FRIA</t>
  </si>
  <si>
    <t>1,86</t>
  </si>
  <si>
    <t xml:space="preserve"> 00039315 </t>
  </si>
  <si>
    <t>ESPACADOR / DISTANCIADOR TIPO GARRA DUPLA, EM PLASTICO, COBRIMENTO *20* MM, PARA FERRAGENS DE LAJES E FUNDO DE VIGAS</t>
  </si>
  <si>
    <t>4,7488000</t>
  </si>
  <si>
    <t>0,35</t>
  </si>
  <si>
    <t>1,66</t>
  </si>
  <si>
    <t xml:space="preserve"> 10583 </t>
  </si>
  <si>
    <t>Trincha 3"</t>
  </si>
  <si>
    <t>1,65</t>
  </si>
  <si>
    <t xml:space="preserve"> 00002711 </t>
  </si>
  <si>
    <t>CARRINHO DE MAO DE ACO CAPACIDADE 50 A 60 L, PNEU COM CAMARA</t>
  </si>
  <si>
    <t>0,0081651</t>
  </si>
  <si>
    <t>199,90</t>
  </si>
  <si>
    <t xml:space="preserve"> 00001892 </t>
  </si>
  <si>
    <t>LUVA EM PVC RIGIDO ROSCAVEL, DE 1", PARA ELETRODUTO</t>
  </si>
  <si>
    <t xml:space="preserve"> 00012895 </t>
  </si>
  <si>
    <t>CAPACETE DE SEGURANCA ABA FRONTAL COM SUSPENSAO DE POLIETILENO, SEM JUGULAR (CLASSE B)</t>
  </si>
  <si>
    <t>0,1002496</t>
  </si>
  <si>
    <t>13,90</t>
  </si>
  <si>
    <t xml:space="preserve"> 11284 </t>
  </si>
  <si>
    <t>Cavalete de ferro nº 1 un</t>
  </si>
  <si>
    <t>105,07</t>
  </si>
  <si>
    <t xml:space="preserve"> 005602 </t>
  </si>
  <si>
    <t>SBC</t>
  </si>
  <si>
    <t>TE 90 PVC SOLDAVEL 20mm</t>
  </si>
  <si>
    <t xml:space="preserve"> 11250 </t>
  </si>
  <si>
    <t>Rolo lã de carneiro 20cm</t>
  </si>
  <si>
    <t>0,0785496</t>
  </si>
  <si>
    <t>15,65</t>
  </si>
  <si>
    <t>1,23</t>
  </si>
  <si>
    <t xml:space="preserve"> 11249 </t>
  </si>
  <si>
    <t>Serra circular eletrica portatil</t>
  </si>
  <si>
    <t>0,0024365</t>
  </si>
  <si>
    <t>463,10</t>
  </si>
  <si>
    <t>1,13</t>
  </si>
  <si>
    <t xml:space="preserve"> 11277 </t>
  </si>
  <si>
    <t>Alicate de pressão para solda de chapa 18" (460mm), Ref.138 Z Gedore un</t>
  </si>
  <si>
    <t>92,07</t>
  </si>
  <si>
    <t xml:space="preserve"> 11279 </t>
  </si>
  <si>
    <t>Alicate para anéis de pistão capacidade 50-100mm. ref.44044101 Tramontina ou similar un</t>
  </si>
  <si>
    <t>74,03</t>
  </si>
  <si>
    <t>0,91</t>
  </si>
  <si>
    <t xml:space="preserve"> 00003861 </t>
  </si>
  <si>
    <t>LUVA PVC SOLDAVEL, 20 MM, PARA AGUA FRIA PREDIAL</t>
  </si>
  <si>
    <t>0,42</t>
  </si>
  <si>
    <t xml:space="preserve"> 11252 </t>
  </si>
  <si>
    <t>Escada de aluminio de abrir com 7 degraus</t>
  </si>
  <si>
    <t>0,0034152</t>
  </si>
  <si>
    <t>240,49</t>
  </si>
  <si>
    <t xml:space="preserve"> 1651 </t>
  </si>
  <si>
    <t>Óculos branco proteção</t>
  </si>
  <si>
    <t>pr</t>
  </si>
  <si>
    <t>5,68</t>
  </si>
  <si>
    <t>0,74</t>
  </si>
  <si>
    <t>0,0000571</t>
  </si>
  <si>
    <t>12.311,37</t>
  </si>
  <si>
    <t>0,70</t>
  </si>
  <si>
    <t xml:space="preserve"> 11276 </t>
  </si>
  <si>
    <t>Alicate de pressão para solda tipo U, para apertar chapas, tiras e qualquer tipo de perfil. Niquelado, mordentes reforçados em aço laminadao. Corpo em chapa dobrada  extra-reforçada e rebites de aço, 11" (280mm). Ref. 138 Gedore. un</t>
  </si>
  <si>
    <t>57,01</t>
  </si>
  <si>
    <t xml:space="preserve"> 11280 </t>
  </si>
  <si>
    <t>Chave Inglesa 15" ref. 012418012 carbografite un</t>
  </si>
  <si>
    <t>54,09</t>
  </si>
  <si>
    <t>3,94</t>
  </si>
  <si>
    <t xml:space="preserve"> 11275 </t>
  </si>
  <si>
    <t>Alicate de pressão 11" un</t>
  </si>
  <si>
    <t>51,81</t>
  </si>
  <si>
    <t>0,63</t>
  </si>
  <si>
    <t xml:space="preserve"> 00012894 </t>
  </si>
  <si>
    <t>CAPA PARA CHUVA EM PVC COM FORRO DE POLIESTER, COM CAPUZ (AMARELA OU AZUL)</t>
  </si>
  <si>
    <t>0,0334165</t>
  </si>
  <si>
    <t>0,60</t>
  </si>
  <si>
    <t xml:space="preserve"> 11248 </t>
  </si>
  <si>
    <t>Furadeira e Parafusadeira eletrica Bosch ou Similar profissional</t>
  </si>
  <si>
    <t>219,93</t>
  </si>
  <si>
    <t>0,54</t>
  </si>
  <si>
    <t xml:space="preserve"> 11272 </t>
  </si>
  <si>
    <t>Alicate Climpador ( cripador ) un</t>
  </si>
  <si>
    <t>85,63</t>
  </si>
  <si>
    <t>0,52</t>
  </si>
  <si>
    <t>0,0000452</t>
  </si>
  <si>
    <t>10.912,94</t>
  </si>
  <si>
    <t xml:space="preserve"> 11270 </t>
  </si>
  <si>
    <t>Martelo de solda do tipo picareta, cabo de madeira, 300x0,4x0,5mm un</t>
  </si>
  <si>
    <t>23,91</t>
  </si>
  <si>
    <t>0,44</t>
  </si>
  <si>
    <t xml:space="preserve"> 11278 </t>
  </si>
  <si>
    <t>Alicate diagonal para corte rente 5" a 8" un</t>
  </si>
  <si>
    <t>0,38</t>
  </si>
  <si>
    <t xml:space="preserve"> 11274 </t>
  </si>
  <si>
    <t>Grampo de de aperto rápido 16" Ref. 60987 Beltools un</t>
  </si>
  <si>
    <t xml:space="preserve"> 10788 </t>
  </si>
  <si>
    <t>Pá quadrada</t>
  </si>
  <si>
    <t>0,27</t>
  </si>
  <si>
    <t xml:space="preserve"> 981 </t>
  </si>
  <si>
    <t>Fita veda rosca 18mm m</t>
  </si>
  <si>
    <t>1,2600000</t>
  </si>
  <si>
    <t xml:space="preserve"> 4725 </t>
  </si>
  <si>
    <t>Espátula</t>
  </si>
  <si>
    <t>0,0136608</t>
  </si>
  <si>
    <t>16,54</t>
  </si>
  <si>
    <t>0,23</t>
  </si>
  <si>
    <t xml:space="preserve"> 4728 </t>
  </si>
  <si>
    <t>Talhadeira chata 10" Talhadeira chara 10"</t>
  </si>
  <si>
    <t>0,0122477</t>
  </si>
  <si>
    <t>16,61</t>
  </si>
  <si>
    <t xml:space="preserve"> 4174 </t>
  </si>
  <si>
    <t>Desempenadeira de aço lisa, cabo madeira, ref:143, Atlas ou similar un</t>
  </si>
  <si>
    <t>0,0178260</t>
  </si>
  <si>
    <t>9,66</t>
  </si>
  <si>
    <t xml:space="preserve"> 11244 </t>
  </si>
  <si>
    <t>Martelo com unha</t>
  </si>
  <si>
    <t>0,0048730</t>
  </si>
  <si>
    <t>34,90</t>
  </si>
  <si>
    <t xml:space="preserve"> 11255 </t>
  </si>
  <si>
    <t>Tarracha para tubos PVC de 1" un</t>
  </si>
  <si>
    <t>0,0030000</t>
  </si>
  <si>
    <t>56,32</t>
  </si>
  <si>
    <t>0,0183708</t>
  </si>
  <si>
    <t>0,15</t>
  </si>
  <si>
    <t xml:space="preserve"> 11271 </t>
  </si>
  <si>
    <t>Talhadeira com punho de proteção 22 x225mm ref.207206BR Belzer un</t>
  </si>
  <si>
    <t>24,38</t>
  </si>
  <si>
    <t xml:space="preserve"> 11253 </t>
  </si>
  <si>
    <t>Tarracha para tubos PVC de 1/2" un</t>
  </si>
  <si>
    <t>0,0055000</t>
  </si>
  <si>
    <t>22,80</t>
  </si>
  <si>
    <t>0,13</t>
  </si>
  <si>
    <t xml:space="preserve"> 10579 </t>
  </si>
  <si>
    <t>Chave de fenda chata 30 cm</t>
  </si>
  <si>
    <t>24,04</t>
  </si>
  <si>
    <t>0,12</t>
  </si>
  <si>
    <t xml:space="preserve"> 4729 </t>
  </si>
  <si>
    <t>Marreta 1 kg com cabo</t>
  </si>
  <si>
    <t>0,0040826</t>
  </si>
  <si>
    <t>28,16</t>
  </si>
  <si>
    <t xml:space="preserve"> 11256 </t>
  </si>
  <si>
    <t>Tarracha para tubos PVC de 1 1/2" un</t>
  </si>
  <si>
    <t>0,0020000</t>
  </si>
  <si>
    <t>53,64</t>
  </si>
  <si>
    <t xml:space="preserve"> 11254 </t>
  </si>
  <si>
    <t>Tarracha para tubos PVC de 3/4" un</t>
  </si>
  <si>
    <t>0,0035000</t>
  </si>
  <si>
    <t>20,38</t>
  </si>
  <si>
    <t xml:space="preserve"> 10578 </t>
  </si>
  <si>
    <t>Formão grande</t>
  </si>
  <si>
    <t xml:space="preserve"> 10577 </t>
  </si>
  <si>
    <t>Serrote 40cm</t>
  </si>
  <si>
    <t>26,73</t>
  </si>
  <si>
    <t xml:space="preserve"> 11257 </t>
  </si>
  <si>
    <t>Tarracha para tubos PVC de 1 1/4" un</t>
  </si>
  <si>
    <t xml:space="preserve"> 11247 </t>
  </si>
  <si>
    <t>Serra mármore Serra marmore un</t>
  </si>
  <si>
    <t>0,0001500</t>
  </si>
  <si>
    <t>293,06</t>
  </si>
  <si>
    <t>0,04</t>
  </si>
  <si>
    <t xml:space="preserve"> 10592 </t>
  </si>
  <si>
    <t>Lima chata 12" un</t>
  </si>
  <si>
    <t>0,0005000</t>
  </si>
  <si>
    <t>32,51</t>
  </si>
  <si>
    <t xml:space="preserve"> 10282 </t>
  </si>
  <si>
    <t>Regua de alumínio c/ 2,00m (para pedreiro) un</t>
  </si>
  <si>
    <t>0,0003000</t>
  </si>
  <si>
    <t>36,48</t>
  </si>
  <si>
    <t xml:space="preserve"> 11245 </t>
  </si>
  <si>
    <t>Desempoladeira de madeira 12x22 un</t>
  </si>
  <si>
    <t>0,0010500</t>
  </si>
  <si>
    <t xml:space="preserve"> 11265 </t>
  </si>
  <si>
    <t>Martelo de borracha com cabo un</t>
  </si>
  <si>
    <t>0,0006000</t>
  </si>
  <si>
    <t>17,88</t>
  </si>
  <si>
    <t xml:space="preserve"> 4722 </t>
  </si>
  <si>
    <t>Colher de pedreiro un</t>
  </si>
  <si>
    <t>16,81</t>
  </si>
  <si>
    <t xml:space="preserve"> 11246 </t>
  </si>
  <si>
    <t>Escala métrica de bambú Un</t>
  </si>
  <si>
    <t>9,14</t>
  </si>
  <si>
    <t xml:space="preserve"> 10593 </t>
  </si>
  <si>
    <t>Praio simples 30cm un</t>
  </si>
  <si>
    <t xml:space="preserve"> 10789 </t>
  </si>
  <si>
    <t>Nível de bolha de madeira un</t>
  </si>
  <si>
    <t>16,91</t>
  </si>
  <si>
    <t xml:space="preserve"> 11243 </t>
  </si>
  <si>
    <t>Martelo sem unha un</t>
  </si>
  <si>
    <t>24,59</t>
  </si>
  <si>
    <t xml:space="preserve"> 11264 </t>
  </si>
  <si>
    <t>Marreta de 1/2 kg com cabo un</t>
  </si>
  <si>
    <t xml:space="preserve"> 10790 </t>
  </si>
  <si>
    <t>Prumo de face un</t>
  </si>
  <si>
    <t>23,20</t>
  </si>
  <si>
    <t>R$  237.880,04</t>
  </si>
  <si>
    <t>R$  7.419,25</t>
  </si>
  <si>
    <t>R$  665.208,48</t>
  </si>
  <si>
    <t>R$  1.477.258,02</t>
  </si>
  <si>
    <t>R$  33.563,13</t>
  </si>
  <si>
    <t>R$  9.791,03</t>
  </si>
  <si>
    <t>R$  68.692,48</t>
  </si>
  <si>
    <t>COMPOSIÇÃO DO BDI - OBRA</t>
  </si>
  <si>
    <t>OBRA: Reparação da Cobertura da 1ª Companhia.</t>
  </si>
  <si>
    <t>OM: 44º BI Mtz</t>
  </si>
  <si>
    <t>Local: Cuiabá, MT.</t>
  </si>
  <si>
    <t>Campo Grande, MS, 18 de dezembro de 2023.</t>
  </si>
  <si>
    <t>Mês referência: 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</si>
</sst>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4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22222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9" fillId="4" borderId="0" xfId="0" applyFont="1" applyFill="1" applyAlignment="1">
      <alignment horizontal="center" vertical="top" wrapText="1"/>
    </xf>
    <xf numFmtId="0" fontId="10" fillId="5" borderId="0" xfId="0" applyFont="1" applyFill="1" applyAlignment="1">
      <alignment horizontal="right" vertical="top" wrapText="1"/>
    </xf>
    <xf numFmtId="0" fontId="13" fillId="7" borderId="2" xfId="1" applyFont="1" applyFill="1" applyBorder="1" applyAlignment="1">
      <alignment horizontal="right" vertical="top" wrapText="1"/>
    </xf>
    <xf numFmtId="44" fontId="13" fillId="7" borderId="2" xfId="2" applyFont="1" applyFill="1" applyBorder="1" applyAlignment="1">
      <alignment horizontal="right" vertical="top" wrapText="1"/>
    </xf>
    <xf numFmtId="10" fontId="13" fillId="7" borderId="2" xfId="3" applyNumberFormat="1" applyFont="1" applyFill="1" applyBorder="1" applyAlignment="1">
      <alignment horizontal="right" vertical="top" wrapText="1"/>
    </xf>
    <xf numFmtId="10" fontId="13" fillId="7" borderId="2" xfId="1" applyNumberFormat="1" applyFont="1" applyFill="1" applyBorder="1" applyAlignment="1">
      <alignment horizontal="right" vertical="top" wrapText="1"/>
    </xf>
    <xf numFmtId="9" fontId="13" fillId="7" borderId="2" xfId="1" applyNumberFormat="1" applyFont="1" applyFill="1" applyBorder="1" applyAlignment="1">
      <alignment horizontal="right" vertical="top" wrapText="1"/>
    </xf>
    <xf numFmtId="0" fontId="13" fillId="8" borderId="2" xfId="1" applyFont="1" applyFill="1" applyBorder="1" applyAlignment="1">
      <alignment horizontal="right" vertical="top" wrapText="1"/>
    </xf>
    <xf numFmtId="10" fontId="13" fillId="8" borderId="2" xfId="1" applyNumberFormat="1" applyFont="1" applyFill="1" applyBorder="1" applyAlignment="1">
      <alignment horizontal="right" vertical="top" wrapText="1"/>
    </xf>
    <xf numFmtId="0" fontId="6" fillId="6" borderId="1" xfId="1" applyFont="1" applyFill="1" applyBorder="1" applyAlignment="1">
      <alignment horizontal="left" vertical="top" wrapText="1"/>
    </xf>
    <xf numFmtId="0" fontId="4" fillId="0" borderId="0" xfId="4"/>
    <xf numFmtId="44" fontId="0" fillId="0" borderId="0" xfId="2" applyFont="1"/>
    <xf numFmtId="0" fontId="18" fillId="0" borderId="2" xfId="4" applyFont="1" applyBorder="1" applyAlignment="1">
      <alignment horizontal="center" wrapText="1"/>
    </xf>
    <xf numFmtId="164" fontId="4" fillId="9" borderId="2" xfId="4" applyNumberFormat="1" applyFill="1" applyBorder="1" applyAlignment="1">
      <alignment horizontal="center" vertical="center"/>
    </xf>
    <xf numFmtId="44" fontId="4" fillId="0" borderId="0" xfId="4" applyNumberFormat="1"/>
    <xf numFmtId="0" fontId="18" fillId="0" borderId="2" xfId="4" applyFont="1" applyBorder="1" applyAlignment="1">
      <alignment wrapText="1"/>
    </xf>
    <xf numFmtId="164" fontId="12" fillId="9" borderId="2" xfId="4" applyNumberFormat="1" applyFont="1" applyFill="1" applyBorder="1" applyAlignment="1">
      <alignment horizontal="center" vertical="center"/>
    </xf>
    <xf numFmtId="0" fontId="18" fillId="0" borderId="0" xfId="4" applyFont="1" applyAlignment="1">
      <alignment wrapText="1"/>
    </xf>
    <xf numFmtId="0" fontId="21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20" fillId="10" borderId="0" xfId="4" applyFont="1" applyFill="1" applyAlignment="1">
      <alignment horizontal="center" vertical="center"/>
    </xf>
    <xf numFmtId="0" fontId="18" fillId="10" borderId="0" xfId="4" applyFont="1" applyFill="1" applyAlignment="1">
      <alignment horizontal="center" vertical="center"/>
    </xf>
    <xf numFmtId="0" fontId="17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2" fillId="0" borderId="0" xfId="4" applyFont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0" fontId="7" fillId="7" borderId="0" xfId="0" applyFont="1" applyFill="1" applyAlignment="1">
      <alignment horizontal="right" vertical="top" wrapText="1"/>
    </xf>
    <xf numFmtId="0" fontId="4" fillId="0" borderId="0" xfId="4" applyAlignment="1">
      <alignment horizontal="center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right" vertical="top" wrapText="1"/>
    </xf>
    <xf numFmtId="0" fontId="2" fillId="0" borderId="0" xfId="4" applyFont="1" applyAlignment="1">
      <alignment horizontal="center"/>
    </xf>
    <xf numFmtId="0" fontId="5" fillId="7" borderId="0" xfId="0" applyFont="1" applyFill="1" applyAlignment="1">
      <alignment horizontal="left" vertical="top" wrapText="1"/>
    </xf>
    <xf numFmtId="0" fontId="5" fillId="7" borderId="1" xfId="0" applyFont="1" applyFill="1" applyBorder="1" applyAlignment="1">
      <alignment horizontal="right" vertical="top" wrapText="1"/>
    </xf>
    <xf numFmtId="0" fontId="7" fillId="7" borderId="0" xfId="0" applyFont="1" applyFill="1" applyAlignment="1">
      <alignment horizontal="center" vertical="top" wrapText="1"/>
    </xf>
    <xf numFmtId="0" fontId="7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center" vertical="top" wrapText="1"/>
    </xf>
    <xf numFmtId="0" fontId="21" fillId="0" borderId="0" xfId="4" applyFont="1" applyAlignment="1">
      <alignment horizontal="left" vertical="center"/>
    </xf>
    <xf numFmtId="0" fontId="4" fillId="0" borderId="2" xfId="4" applyBorder="1" applyAlignment="1">
      <alignment horizontal="center" vertical="center"/>
    </xf>
    <xf numFmtId="0" fontId="4" fillId="0" borderId="2" xfId="4" applyBorder="1" applyAlignment="1">
      <alignment horizontal="center" vertical="center" wrapText="1"/>
    </xf>
    <xf numFmtId="0" fontId="1" fillId="0" borderId="0" xfId="4" applyFont="1" applyAlignment="1">
      <alignment horizontal="center"/>
    </xf>
    <xf numFmtId="0" fontId="4" fillId="0" borderId="0" xfId="4" applyAlignment="1">
      <alignment horizontal="center"/>
    </xf>
    <xf numFmtId="0" fontId="18" fillId="0" borderId="0" xfId="4" applyFont="1" applyAlignment="1">
      <alignment horizontal="center" wrapText="1"/>
    </xf>
    <xf numFmtId="0" fontId="3" fillId="9" borderId="2" xfId="4" applyFont="1" applyFill="1" applyBorder="1" applyAlignment="1">
      <alignment horizontal="center" vertical="center" wrapText="1"/>
    </xf>
    <xf numFmtId="0" fontId="4" fillId="9" borderId="2" xfId="4" applyFill="1" applyBorder="1" applyAlignment="1">
      <alignment horizontal="center" vertical="center" wrapText="1"/>
    </xf>
    <xf numFmtId="10" fontId="4" fillId="0" borderId="2" xfId="6" applyNumberFormat="1" applyFont="1" applyBorder="1" applyAlignment="1">
      <alignment horizontal="center" vertical="center" wrapText="1"/>
    </xf>
    <xf numFmtId="10" fontId="4" fillId="9" borderId="2" xfId="6" applyNumberFormat="1" applyFont="1" applyFill="1" applyBorder="1" applyAlignment="1">
      <alignment horizontal="center" vertical="center" wrapText="1"/>
    </xf>
    <xf numFmtId="0" fontId="23" fillId="0" borderId="2" xfId="4" applyFont="1" applyBorder="1" applyAlignment="1">
      <alignment horizontal="left" vertical="center" wrapText="1"/>
    </xf>
    <xf numFmtId="0" fontId="23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23" fillId="0" borderId="4" xfId="4" applyFont="1" applyBorder="1" applyAlignment="1">
      <alignment horizontal="left" vertical="center" wrapText="1"/>
    </xf>
    <xf numFmtId="0" fontId="23" fillId="0" borderId="5" xfId="4" applyFont="1" applyBorder="1" applyAlignment="1">
      <alignment horizontal="left" vertical="center" wrapText="1"/>
    </xf>
    <xf numFmtId="0" fontId="23" fillId="0" borderId="6" xfId="4" applyFont="1" applyBorder="1" applyAlignment="1">
      <alignment horizontal="left" vertical="center" wrapText="1"/>
    </xf>
    <xf numFmtId="0" fontId="23" fillId="0" borderId="7" xfId="4" applyFont="1" applyBorder="1" applyAlignment="1">
      <alignment horizontal="left" vertical="center" wrapText="1"/>
    </xf>
    <xf numFmtId="0" fontId="23" fillId="0" borderId="3" xfId="4" applyFont="1" applyBorder="1" applyAlignment="1">
      <alignment horizontal="left" vertical="center" wrapText="1"/>
    </xf>
    <xf numFmtId="0" fontId="23" fillId="0" borderId="8" xfId="4" applyFont="1" applyBorder="1" applyAlignment="1">
      <alignment horizontal="left" vertical="center" wrapText="1"/>
    </xf>
    <xf numFmtId="0" fontId="23" fillId="0" borderId="2" xfId="4" applyFont="1" applyBorder="1" applyAlignment="1">
      <alignment horizontal="center" vertical="top" wrapText="1"/>
    </xf>
    <xf numFmtId="4" fontId="23" fillId="0" borderId="2" xfId="4" applyNumberFormat="1" applyFont="1" applyBorder="1" applyAlignment="1">
      <alignment horizontal="center" vertical="top" wrapText="1"/>
    </xf>
    <xf numFmtId="10" fontId="19" fillId="9" borderId="2" xfId="4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top" wrapText="1"/>
    </xf>
    <xf numFmtId="0" fontId="0" fillId="0" borderId="0" xfId="0"/>
    <xf numFmtId="0" fontId="8" fillId="7" borderId="0" xfId="0" applyFont="1" applyFill="1" applyAlignment="1">
      <alignment horizontal="right" vertical="top" wrapText="1"/>
    </xf>
    <xf numFmtId="0" fontId="8" fillId="7" borderId="0" xfId="0" applyFont="1" applyFill="1" applyAlignment="1">
      <alignment horizontal="left" vertical="top" wrapText="1"/>
    </xf>
    <xf numFmtId="4" fontId="8" fillId="7" borderId="0" xfId="0" applyNumberFormat="1" applyFont="1" applyFill="1" applyAlignment="1">
      <alignment horizontal="right" vertical="top" wrapText="1"/>
    </xf>
    <xf numFmtId="0" fontId="7" fillId="7" borderId="0" xfId="0" applyFont="1" applyFill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left" vertical="top" wrapText="1"/>
    </xf>
  </cellXfs>
  <cellStyles count="7">
    <cellStyle name="Moeda 2" xfId="2"/>
    <cellStyle name="Moeda 3" xfId="5"/>
    <cellStyle name="Normal" xfId="0" builtinId="0"/>
    <cellStyle name="Normal 2" xfId="1"/>
    <cellStyle name="Normal 3" xfId="4"/>
    <cellStyle name="Porcentagem" xfId="6" builtinId="5"/>
    <cellStyle name="Porcentagem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0</xdr:row>
          <xdr:rowOff>47625</xdr:rowOff>
        </xdr:from>
        <xdr:to>
          <xdr:col>3</xdr:col>
          <xdr:colOff>676275</xdr:colOff>
          <xdr:row>4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>
                <a:alpha val="0"/>
              </a:srgbClr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abSelected="1" view="pageBreakPreview" topLeftCell="A19" zoomScaleNormal="100" zoomScaleSheetLayoutView="100" workbookViewId="0">
      <selection activeCell="A33" sqref="A33:F53"/>
    </sheetView>
  </sheetViews>
  <sheetFormatPr defaultRowHeight="15" x14ac:dyDescent="0.25"/>
  <cols>
    <col min="1" max="1" width="13.75" style="11" customWidth="1"/>
    <col min="2" max="2" width="20" style="11" customWidth="1"/>
    <col min="3" max="3" width="16.75" style="11" customWidth="1"/>
    <col min="4" max="4" width="18.125" style="11" customWidth="1"/>
    <col min="5" max="5" width="17.625" style="11" customWidth="1"/>
    <col min="6" max="7" width="19.625" style="11" customWidth="1"/>
    <col min="8" max="8" width="36.625" style="11" customWidth="1"/>
    <col min="9" max="16384" width="9" style="11"/>
  </cols>
  <sheetData>
    <row r="2" spans="1:6" x14ac:dyDescent="0.25">
      <c r="B2" s="12"/>
    </row>
    <row r="5" spans="1:6" x14ac:dyDescent="0.25">
      <c r="A5" s="60" t="s">
        <v>932</v>
      </c>
      <c r="B5" s="60"/>
      <c r="C5" s="60"/>
      <c r="D5" s="60"/>
      <c r="E5" s="60"/>
      <c r="F5" s="60"/>
    </row>
    <row r="6" spans="1:6" x14ac:dyDescent="0.25">
      <c r="A6" s="60" t="s">
        <v>933</v>
      </c>
      <c r="B6" s="60"/>
      <c r="C6" s="60"/>
      <c r="D6" s="60"/>
      <c r="E6" s="60"/>
      <c r="F6" s="60"/>
    </row>
    <row r="7" spans="1:6" x14ac:dyDescent="0.25">
      <c r="A7" s="60" t="s">
        <v>934</v>
      </c>
      <c r="B7" s="60"/>
      <c r="C7" s="60"/>
      <c r="D7" s="60"/>
      <c r="E7" s="60"/>
      <c r="F7" s="60"/>
    </row>
    <row r="8" spans="1:6" x14ac:dyDescent="0.25">
      <c r="A8" s="60" t="s">
        <v>935</v>
      </c>
      <c r="B8" s="60"/>
      <c r="C8" s="60"/>
      <c r="D8" s="60"/>
      <c r="E8" s="60"/>
      <c r="F8" s="60"/>
    </row>
    <row r="9" spans="1:6" x14ac:dyDescent="0.25">
      <c r="A9" s="60" t="s">
        <v>936</v>
      </c>
      <c r="B9" s="60"/>
      <c r="C9" s="60"/>
      <c r="D9" s="60"/>
      <c r="E9" s="60"/>
      <c r="F9" s="60"/>
    </row>
    <row r="12" spans="1:6" ht="15" customHeight="1" x14ac:dyDescent="0.25">
      <c r="A12" s="61" t="s">
        <v>4056</v>
      </c>
      <c r="B12" s="61"/>
      <c r="C12" s="61"/>
      <c r="D12" s="61"/>
      <c r="E12" s="61"/>
      <c r="F12" s="61"/>
    </row>
    <row r="13" spans="1:6" ht="19.5" customHeight="1" x14ac:dyDescent="0.25">
      <c r="A13" s="62" t="s">
        <v>4057</v>
      </c>
      <c r="B13" s="63"/>
      <c r="C13" s="63"/>
      <c r="D13" s="64"/>
      <c r="E13" s="68" t="s">
        <v>937</v>
      </c>
      <c r="F13" s="68"/>
    </row>
    <row r="14" spans="1:6" ht="14.25" customHeight="1" x14ac:dyDescent="0.25">
      <c r="A14" s="65"/>
      <c r="B14" s="66"/>
      <c r="C14" s="66"/>
      <c r="D14" s="67"/>
      <c r="E14" s="69">
        <v>1142</v>
      </c>
      <c r="F14" s="69"/>
    </row>
    <row r="15" spans="1:6" ht="15.75" customHeight="1" x14ac:dyDescent="0.25">
      <c r="A15" s="58" t="s">
        <v>4058</v>
      </c>
      <c r="B15" s="58"/>
      <c r="C15" s="58"/>
      <c r="D15" s="58"/>
      <c r="E15" s="59" t="s">
        <v>938</v>
      </c>
      <c r="F15" s="59"/>
    </row>
    <row r="16" spans="1:6" ht="15.75" customHeight="1" x14ac:dyDescent="0.25">
      <c r="A16" s="58" t="s">
        <v>4059</v>
      </c>
      <c r="B16" s="58"/>
      <c r="C16" s="58"/>
      <c r="D16" s="58"/>
      <c r="E16" s="59" t="s">
        <v>4061</v>
      </c>
      <c r="F16" s="59"/>
    </row>
    <row r="17" spans="1:8" ht="48.75" customHeight="1" x14ac:dyDescent="0.25">
      <c r="A17" s="49" t="s">
        <v>939</v>
      </c>
      <c r="B17" s="50" t="s">
        <v>940</v>
      </c>
      <c r="C17" s="54" t="s">
        <v>1074</v>
      </c>
      <c r="D17" s="55"/>
      <c r="E17" s="55"/>
      <c r="F17" s="55"/>
    </row>
    <row r="18" spans="1:8" x14ac:dyDescent="0.25">
      <c r="A18" s="49"/>
      <c r="B18" s="50"/>
      <c r="C18" s="55" t="s">
        <v>941</v>
      </c>
      <c r="D18" s="55"/>
      <c r="E18" s="55" t="s">
        <v>942</v>
      </c>
      <c r="F18" s="55"/>
    </row>
    <row r="19" spans="1:8" x14ac:dyDescent="0.25">
      <c r="A19" s="13" t="s">
        <v>943</v>
      </c>
      <c r="B19" s="14" t="s">
        <v>944</v>
      </c>
      <c r="C19" s="56">
        <v>0.04</v>
      </c>
      <c r="D19" s="56"/>
      <c r="E19" s="56">
        <v>0.04</v>
      </c>
      <c r="F19" s="56"/>
    </row>
    <row r="20" spans="1:8" x14ac:dyDescent="0.25">
      <c r="A20" s="13" t="s">
        <v>945</v>
      </c>
      <c r="B20" s="14" t="s">
        <v>946</v>
      </c>
      <c r="C20" s="56">
        <v>8.0000000000000002E-3</v>
      </c>
      <c r="D20" s="56"/>
      <c r="E20" s="56">
        <v>8.0000000000000002E-3</v>
      </c>
      <c r="F20" s="56"/>
    </row>
    <row r="21" spans="1:8" x14ac:dyDescent="0.25">
      <c r="A21" s="13" t="s">
        <v>947</v>
      </c>
      <c r="B21" s="14" t="s">
        <v>948</v>
      </c>
      <c r="C21" s="56">
        <v>1.2699999999999999E-2</v>
      </c>
      <c r="D21" s="56"/>
      <c r="E21" s="56">
        <v>1.2699999999999999E-2</v>
      </c>
      <c r="F21" s="56"/>
    </row>
    <row r="22" spans="1:8" x14ac:dyDescent="0.25">
      <c r="A22" s="13" t="s">
        <v>949</v>
      </c>
      <c r="B22" s="14" t="s">
        <v>950</v>
      </c>
      <c r="C22" s="56">
        <v>1.23E-2</v>
      </c>
      <c r="D22" s="56"/>
      <c r="E22" s="56">
        <v>1.23E-2</v>
      </c>
      <c r="F22" s="56"/>
    </row>
    <row r="23" spans="1:8" x14ac:dyDescent="0.25">
      <c r="A23" s="13" t="s">
        <v>78</v>
      </c>
      <c r="B23" s="14" t="s">
        <v>951</v>
      </c>
      <c r="C23" s="56">
        <v>7.3999999999999996E-2</v>
      </c>
      <c r="D23" s="56"/>
      <c r="E23" s="56">
        <v>7.3999999999999996E-2</v>
      </c>
      <c r="F23" s="56"/>
    </row>
    <row r="24" spans="1:8" x14ac:dyDescent="0.25">
      <c r="A24" s="13" t="s">
        <v>952</v>
      </c>
      <c r="B24" s="14" t="s">
        <v>953</v>
      </c>
      <c r="C24" s="56">
        <v>0.03</v>
      </c>
      <c r="D24" s="56"/>
      <c r="E24" s="56">
        <v>0.03</v>
      </c>
      <c r="F24" s="56"/>
    </row>
    <row r="25" spans="1:8" x14ac:dyDescent="0.25">
      <c r="A25" s="13" t="s">
        <v>954</v>
      </c>
      <c r="B25" s="14" t="s">
        <v>955</v>
      </c>
      <c r="C25" s="56">
        <v>6.4999999999999997E-3</v>
      </c>
      <c r="D25" s="56"/>
      <c r="E25" s="56">
        <v>6.4999999999999997E-3</v>
      </c>
      <c r="F25" s="56"/>
    </row>
    <row r="26" spans="1:8" x14ac:dyDescent="0.25">
      <c r="A26" s="13" t="s">
        <v>956</v>
      </c>
      <c r="B26" s="14" t="s">
        <v>957</v>
      </c>
      <c r="C26" s="57">
        <v>0.02</v>
      </c>
      <c r="D26" s="57"/>
      <c r="E26" s="57">
        <v>0.02</v>
      </c>
      <c r="F26" s="57"/>
    </row>
    <row r="27" spans="1:8" x14ac:dyDescent="0.25">
      <c r="A27" s="13" t="s">
        <v>958</v>
      </c>
      <c r="B27" s="14" t="s">
        <v>958</v>
      </c>
      <c r="C27" s="57"/>
      <c r="D27" s="57"/>
      <c r="E27" s="70">
        <v>4.4999999999999998E-2</v>
      </c>
      <c r="F27" s="70"/>
    </row>
    <row r="28" spans="1:8" x14ac:dyDescent="0.25">
      <c r="A28" s="13"/>
      <c r="B28" s="14" t="s">
        <v>959</v>
      </c>
      <c r="C28" s="56">
        <f>C24+C25+C26+C27</f>
        <v>5.6499999999999995E-2</v>
      </c>
      <c r="D28" s="56"/>
      <c r="E28" s="70">
        <f t="shared" ref="E28" si="0">E24+E25+E26+E27</f>
        <v>0.10149999999999999</v>
      </c>
      <c r="F28" s="70"/>
    </row>
    <row r="29" spans="1:8" x14ac:dyDescent="0.25">
      <c r="A29" s="16"/>
      <c r="B29" s="17" t="s">
        <v>960</v>
      </c>
      <c r="C29" s="56">
        <f>(((1+C19+C20+C21)*(1+C22)*(1+C23))/(1-C28))-1</f>
        <v>0.22226164190779008</v>
      </c>
      <c r="D29" s="56"/>
      <c r="E29" s="70">
        <f t="shared" ref="E29" si="1">(((1+E19+E20+E21)*(1+E22)*(1+E23))/(1-E28))-1</f>
        <v>0.28347674918197008</v>
      </c>
      <c r="F29" s="70"/>
    </row>
    <row r="30" spans="1:8" x14ac:dyDescent="0.25">
      <c r="A30" s="18"/>
      <c r="H30" s="15"/>
    </row>
    <row r="31" spans="1:8" x14ac:dyDescent="0.25">
      <c r="A31" s="18"/>
      <c r="E31" s="51" t="s">
        <v>4060</v>
      </c>
      <c r="F31" s="52"/>
      <c r="H31" s="15"/>
    </row>
    <row r="32" spans="1:8" x14ac:dyDescent="0.25">
      <c r="A32" s="18"/>
      <c r="E32" s="42"/>
      <c r="F32" s="39"/>
      <c r="H32" s="15"/>
    </row>
    <row r="33" spans="1:8" ht="16.5" customHeight="1" x14ac:dyDescent="0.25">
      <c r="A33" s="53"/>
      <c r="B33" s="53"/>
      <c r="C33" s="53"/>
      <c r="D33" s="53"/>
      <c r="E33" s="53"/>
      <c r="F33" s="53"/>
      <c r="H33" s="15"/>
    </row>
    <row r="34" spans="1:8" ht="15.75" x14ac:dyDescent="0.25">
      <c r="A34" s="18"/>
      <c r="B34" s="18"/>
      <c r="C34" s="19"/>
      <c r="D34" s="18"/>
      <c r="E34" s="18"/>
      <c r="F34" s="18"/>
      <c r="H34" s="15"/>
    </row>
    <row r="35" spans="1:8" x14ac:dyDescent="0.25">
      <c r="A35" s="18"/>
      <c r="B35" s="18"/>
      <c r="C35" s="20"/>
      <c r="D35" s="18"/>
      <c r="E35" s="18"/>
      <c r="F35" s="18"/>
      <c r="H35" s="15"/>
    </row>
    <row r="36" spans="1:8" x14ac:dyDescent="0.25">
      <c r="A36" s="18"/>
      <c r="B36" s="18"/>
      <c r="C36" s="18"/>
      <c r="D36" s="18"/>
      <c r="E36" s="18"/>
      <c r="F36" s="18"/>
      <c r="H36" s="15"/>
    </row>
    <row r="37" spans="1:8" x14ac:dyDescent="0.25">
      <c r="A37" s="18"/>
      <c r="B37" s="18"/>
      <c r="C37" s="18"/>
      <c r="D37" s="18"/>
      <c r="E37" s="18"/>
      <c r="F37" s="18"/>
      <c r="H37" s="15"/>
    </row>
    <row r="38" spans="1:8" ht="15.75" x14ac:dyDescent="0.25">
      <c r="A38" s="18"/>
      <c r="C38" s="19"/>
      <c r="H38" s="15"/>
    </row>
    <row r="39" spans="1:8" x14ac:dyDescent="0.25">
      <c r="A39" s="18"/>
      <c r="C39" s="20"/>
      <c r="H39" s="15"/>
    </row>
    <row r="40" spans="1:8" x14ac:dyDescent="0.25">
      <c r="H40" s="15"/>
    </row>
    <row r="41" spans="1:8" x14ac:dyDescent="0.25">
      <c r="H41" s="15"/>
    </row>
    <row r="42" spans="1:8" ht="15.75" x14ac:dyDescent="0.25">
      <c r="C42" s="19"/>
      <c r="H42" s="15"/>
    </row>
    <row r="43" spans="1:8" x14ac:dyDescent="0.25">
      <c r="C43" s="20"/>
      <c r="H43" s="15"/>
    </row>
    <row r="44" spans="1:8" x14ac:dyDescent="0.25">
      <c r="H44" s="15"/>
    </row>
    <row r="45" spans="1:8" x14ac:dyDescent="0.25">
      <c r="H45" s="15"/>
    </row>
    <row r="46" spans="1:8" ht="15.75" x14ac:dyDescent="0.25">
      <c r="B46" s="21"/>
      <c r="C46" s="19"/>
    </row>
    <row r="47" spans="1:8" x14ac:dyDescent="0.25">
      <c r="C47" s="22"/>
    </row>
    <row r="49" spans="1:6" ht="15.75" x14ac:dyDescent="0.25">
      <c r="A49" s="23"/>
      <c r="B49" s="23"/>
      <c r="C49" s="24"/>
      <c r="D49" s="25"/>
      <c r="E49" s="23"/>
      <c r="F49" s="23"/>
    </row>
    <row r="50" spans="1:6" ht="15.75" x14ac:dyDescent="0.25">
      <c r="A50" s="23"/>
      <c r="B50" s="23"/>
      <c r="C50" s="24"/>
      <c r="D50" s="25"/>
      <c r="E50" s="23"/>
      <c r="F50" s="23"/>
    </row>
    <row r="51" spans="1:6" ht="15.75" x14ac:dyDescent="0.25">
      <c r="A51" s="23"/>
      <c r="B51" s="23"/>
      <c r="C51" s="24"/>
      <c r="D51" s="25"/>
      <c r="E51" s="23"/>
      <c r="F51" s="23"/>
    </row>
    <row r="52" spans="1:6" ht="15.75" x14ac:dyDescent="0.25">
      <c r="C52" s="19"/>
      <c r="D52" s="48"/>
    </row>
    <row r="53" spans="1:6" x14ac:dyDescent="0.25">
      <c r="C53" s="22"/>
      <c r="D53" s="20"/>
    </row>
    <row r="54" spans="1:6" x14ac:dyDescent="0.25">
      <c r="F54" s="11" t="s">
        <v>961</v>
      </c>
    </row>
  </sheetData>
  <mergeCells count="42">
    <mergeCell ref="C29:D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16:D16"/>
    <mergeCell ref="E16:F16"/>
    <mergeCell ref="A5:F5"/>
    <mergeCell ref="A6:F6"/>
    <mergeCell ref="A7:F7"/>
    <mergeCell ref="A8:F8"/>
    <mergeCell ref="A9:F9"/>
    <mergeCell ref="A12:F12"/>
    <mergeCell ref="A13:D14"/>
    <mergeCell ref="E13:F13"/>
    <mergeCell ref="E14:F14"/>
    <mergeCell ref="A15:D15"/>
    <mergeCell ref="E15:F15"/>
    <mergeCell ref="A17:A18"/>
    <mergeCell ref="B17:B18"/>
    <mergeCell ref="E31:F31"/>
    <mergeCell ref="A33:F33"/>
    <mergeCell ref="C17:F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rowBreaks count="1" manualBreakCount="1"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2</xdr:col>
                <xdr:colOff>923925</xdr:colOff>
                <xdr:row>0</xdr:row>
                <xdr:rowOff>47625</xdr:rowOff>
              </from>
              <to>
                <xdr:col>3</xdr:col>
                <xdr:colOff>676275</xdr:colOff>
                <xdr:row>4</xdr:row>
                <xdr:rowOff>38100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4"/>
  <sheetViews>
    <sheetView topLeftCell="A758" zoomScaleNormal="100" workbookViewId="0">
      <selection activeCell="C770" sqref="C770:D776"/>
    </sheetView>
  </sheetViews>
  <sheetFormatPr defaultRowHeight="14.25" x14ac:dyDescent="0.2"/>
  <cols>
    <col min="1" max="2" width="10" bestFit="1" customWidth="1"/>
    <col min="3" max="3" width="60" bestFit="1" customWidth="1"/>
    <col min="4" max="4" width="25" bestFit="1" customWidth="1"/>
    <col min="5" max="5" width="10" bestFit="1" customWidth="1"/>
    <col min="6" max="16" width="13" bestFit="1" customWidth="1"/>
    <col min="17" max="17" width="15" bestFit="1" customWidth="1"/>
  </cols>
  <sheetData>
    <row r="1" spans="1:17" ht="15" x14ac:dyDescent="0.2">
      <c r="A1" s="43"/>
      <c r="B1" s="43"/>
      <c r="C1" s="43" t="s">
        <v>0</v>
      </c>
      <c r="D1" s="43" t="s">
        <v>1</v>
      </c>
      <c r="E1" s="79" t="s">
        <v>2</v>
      </c>
      <c r="F1" s="79"/>
      <c r="G1" s="79"/>
      <c r="H1" s="79" t="s">
        <v>3</v>
      </c>
      <c r="I1" s="79"/>
      <c r="J1" s="79"/>
      <c r="K1" s="79"/>
      <c r="L1" s="72"/>
      <c r="M1" s="72"/>
      <c r="N1" s="72"/>
      <c r="O1" s="72"/>
    </row>
    <row r="2" spans="1:17" ht="80.099999999999994" customHeight="1" x14ac:dyDescent="0.2">
      <c r="A2" s="40"/>
      <c r="B2" s="40"/>
      <c r="C2" s="40" t="s">
        <v>1124</v>
      </c>
      <c r="D2" s="40" t="s">
        <v>1075</v>
      </c>
      <c r="E2" s="74" t="s">
        <v>1076</v>
      </c>
      <c r="F2" s="74"/>
      <c r="G2" s="74"/>
      <c r="H2" s="74" t="s">
        <v>1077</v>
      </c>
      <c r="I2" s="74"/>
      <c r="J2" s="74"/>
      <c r="K2" s="74"/>
      <c r="L2" s="72"/>
      <c r="M2" s="72"/>
      <c r="N2" s="72"/>
      <c r="O2" s="72"/>
    </row>
    <row r="3" spans="1:17" ht="15" x14ac:dyDescent="0.25">
      <c r="A3" s="80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0.100000000000001" customHeight="1" x14ac:dyDescent="0.2">
      <c r="A4" s="77" t="s">
        <v>5</v>
      </c>
      <c r="B4" s="81" t="s">
        <v>6</v>
      </c>
      <c r="C4" s="81" t="s">
        <v>7</v>
      </c>
      <c r="D4" s="81" t="s">
        <v>8</v>
      </c>
      <c r="E4" s="78" t="s">
        <v>9</v>
      </c>
      <c r="F4" s="78" t="s">
        <v>10</v>
      </c>
      <c r="G4" s="77"/>
      <c r="H4" s="78" t="s">
        <v>11</v>
      </c>
      <c r="I4" s="77"/>
      <c r="J4" s="78" t="s">
        <v>12</v>
      </c>
      <c r="K4" s="77"/>
      <c r="L4" s="77"/>
      <c r="M4" s="77" t="s">
        <v>13</v>
      </c>
      <c r="N4" s="77" t="s">
        <v>14</v>
      </c>
      <c r="O4" s="77" t="s">
        <v>15</v>
      </c>
      <c r="P4" s="72"/>
      <c r="Q4" s="72"/>
    </row>
    <row r="5" spans="1:17" ht="20.100000000000001" customHeight="1" x14ac:dyDescent="0.2">
      <c r="A5" s="77"/>
      <c r="B5" s="81"/>
      <c r="C5" s="81"/>
      <c r="D5" s="81"/>
      <c r="E5" s="78"/>
      <c r="F5" s="44" t="s">
        <v>16</v>
      </c>
      <c r="G5" s="44" t="s">
        <v>17</v>
      </c>
      <c r="H5" s="44" t="s">
        <v>16</v>
      </c>
      <c r="I5" s="44" t="s">
        <v>17</v>
      </c>
      <c r="J5" s="44" t="s">
        <v>16</v>
      </c>
      <c r="K5" s="44" t="s">
        <v>17</v>
      </c>
      <c r="L5" s="44" t="s">
        <v>18</v>
      </c>
      <c r="M5" s="77"/>
      <c r="N5" s="77"/>
      <c r="O5" s="77"/>
      <c r="P5" s="77"/>
      <c r="Q5" s="77"/>
    </row>
    <row r="6" spans="1:17" ht="24" customHeight="1" x14ac:dyDescent="0.2">
      <c r="A6" s="26" t="s">
        <v>76</v>
      </c>
      <c r="B6" s="27" t="s">
        <v>20</v>
      </c>
      <c r="C6" s="27" t="s">
        <v>77</v>
      </c>
      <c r="D6" s="27" t="s">
        <v>25</v>
      </c>
      <c r="E6" s="28" t="s">
        <v>78</v>
      </c>
      <c r="F6" s="26" t="s">
        <v>1125</v>
      </c>
      <c r="G6" s="26" t="s">
        <v>24</v>
      </c>
      <c r="H6" s="26" t="s">
        <v>1100</v>
      </c>
      <c r="I6" s="26" t="s">
        <v>24</v>
      </c>
      <c r="J6" s="26" t="s">
        <v>1126</v>
      </c>
      <c r="K6" s="26" t="s">
        <v>24</v>
      </c>
      <c r="L6" s="29">
        <v>149308.43341308</v>
      </c>
      <c r="M6" s="26" t="s">
        <v>1127</v>
      </c>
      <c r="N6" s="29">
        <v>149308.43341309999</v>
      </c>
      <c r="O6" s="26" t="s">
        <v>1127</v>
      </c>
    </row>
    <row r="7" spans="1:17" ht="24" customHeight="1" x14ac:dyDescent="0.2">
      <c r="A7" s="26" t="s">
        <v>1128</v>
      </c>
      <c r="B7" s="27" t="s">
        <v>20</v>
      </c>
      <c r="C7" s="27" t="s">
        <v>1129</v>
      </c>
      <c r="D7" s="27" t="s">
        <v>22</v>
      </c>
      <c r="E7" s="28" t="s">
        <v>131</v>
      </c>
      <c r="F7" s="26" t="s">
        <v>1130</v>
      </c>
      <c r="G7" s="26" t="s">
        <v>24</v>
      </c>
      <c r="H7" s="26" t="s">
        <v>1131</v>
      </c>
      <c r="I7" s="26" t="s">
        <v>24</v>
      </c>
      <c r="J7" s="26" t="s">
        <v>1132</v>
      </c>
      <c r="K7" s="26" t="s">
        <v>24</v>
      </c>
      <c r="L7" s="29">
        <v>102711.12925500001</v>
      </c>
      <c r="M7" s="26" t="s">
        <v>1133</v>
      </c>
      <c r="N7" s="29">
        <v>252019.5626681</v>
      </c>
      <c r="O7" s="26" t="s">
        <v>1134</v>
      </c>
    </row>
    <row r="8" spans="1:17" ht="24" customHeight="1" x14ac:dyDescent="0.2">
      <c r="A8" s="26" t="s">
        <v>19</v>
      </c>
      <c r="B8" s="27" t="s">
        <v>20</v>
      </c>
      <c r="C8" s="27" t="s">
        <v>21</v>
      </c>
      <c r="D8" s="27" t="s">
        <v>22</v>
      </c>
      <c r="E8" s="28" t="s">
        <v>23</v>
      </c>
      <c r="F8" s="26" t="s">
        <v>1135</v>
      </c>
      <c r="G8" s="26" t="s">
        <v>24</v>
      </c>
      <c r="H8" s="26" t="s">
        <v>1095</v>
      </c>
      <c r="I8" s="26" t="s">
        <v>24</v>
      </c>
      <c r="J8" s="26" t="s">
        <v>1136</v>
      </c>
      <c r="K8" s="26" t="s">
        <v>24</v>
      </c>
      <c r="L8" s="29">
        <v>93219.666244481996</v>
      </c>
      <c r="M8" s="26" t="s">
        <v>1137</v>
      </c>
      <c r="N8" s="29">
        <v>345239.22891260003</v>
      </c>
      <c r="O8" s="26" t="s">
        <v>1138</v>
      </c>
    </row>
    <row r="9" spans="1:17" ht="65.099999999999994" customHeight="1" x14ac:dyDescent="0.2">
      <c r="A9" s="26" t="s">
        <v>1139</v>
      </c>
      <c r="B9" s="27" t="s">
        <v>20</v>
      </c>
      <c r="C9" s="27" t="s">
        <v>1140</v>
      </c>
      <c r="D9" s="27" t="s">
        <v>25</v>
      </c>
      <c r="E9" s="28" t="s">
        <v>34</v>
      </c>
      <c r="F9" s="26" t="s">
        <v>1141</v>
      </c>
      <c r="G9" s="26" t="s">
        <v>24</v>
      </c>
      <c r="H9" s="26" t="s">
        <v>1142</v>
      </c>
      <c r="I9" s="26" t="s">
        <v>24</v>
      </c>
      <c r="J9" s="26" t="s">
        <v>1143</v>
      </c>
      <c r="K9" s="26" t="s">
        <v>24</v>
      </c>
      <c r="L9" s="29">
        <v>89872.235653199998</v>
      </c>
      <c r="M9" s="26" t="s">
        <v>1144</v>
      </c>
      <c r="N9" s="29">
        <v>435111.46456579998</v>
      </c>
      <c r="O9" s="26" t="s">
        <v>1145</v>
      </c>
    </row>
    <row r="10" spans="1:17" ht="51.95" customHeight="1" x14ac:dyDescent="0.2">
      <c r="A10" s="26" t="s">
        <v>1146</v>
      </c>
      <c r="B10" s="27" t="s">
        <v>20</v>
      </c>
      <c r="C10" s="27" t="s">
        <v>1147</v>
      </c>
      <c r="D10" s="27" t="s">
        <v>25</v>
      </c>
      <c r="E10" s="28" t="s">
        <v>34</v>
      </c>
      <c r="F10" s="26" t="s">
        <v>1148</v>
      </c>
      <c r="G10" s="26" t="s">
        <v>24</v>
      </c>
      <c r="H10" s="26" t="s">
        <v>1149</v>
      </c>
      <c r="I10" s="26" t="s">
        <v>24</v>
      </c>
      <c r="J10" s="26" t="s">
        <v>1150</v>
      </c>
      <c r="K10" s="26" t="s">
        <v>24</v>
      </c>
      <c r="L10" s="29">
        <v>79282.589399999997</v>
      </c>
      <c r="M10" s="26" t="s">
        <v>1151</v>
      </c>
      <c r="N10" s="29">
        <v>514394.05396579998</v>
      </c>
      <c r="O10" s="26" t="s">
        <v>1152</v>
      </c>
    </row>
    <row r="11" spans="1:17" ht="51.95" customHeight="1" x14ac:dyDescent="0.2">
      <c r="A11" s="26" t="s">
        <v>180</v>
      </c>
      <c r="B11" s="27" t="s">
        <v>20</v>
      </c>
      <c r="C11" s="27" t="s">
        <v>181</v>
      </c>
      <c r="D11" s="27" t="s">
        <v>50</v>
      </c>
      <c r="E11" s="28" t="s">
        <v>47</v>
      </c>
      <c r="F11" s="26" t="s">
        <v>1153</v>
      </c>
      <c r="G11" s="26" t="s">
        <v>24</v>
      </c>
      <c r="H11" s="26" t="s">
        <v>182</v>
      </c>
      <c r="I11" s="26" t="s">
        <v>24</v>
      </c>
      <c r="J11" s="26" t="s">
        <v>1154</v>
      </c>
      <c r="K11" s="26" t="s">
        <v>24</v>
      </c>
      <c r="L11" s="29">
        <v>68040.387608874997</v>
      </c>
      <c r="M11" s="26" t="s">
        <v>1155</v>
      </c>
      <c r="N11" s="29">
        <v>582434.44157469994</v>
      </c>
      <c r="O11" s="26" t="s">
        <v>1156</v>
      </c>
    </row>
    <row r="12" spans="1:17" ht="24" customHeight="1" x14ac:dyDescent="0.2">
      <c r="A12" s="26" t="s">
        <v>27</v>
      </c>
      <c r="B12" s="27" t="s">
        <v>20</v>
      </c>
      <c r="C12" s="27" t="s">
        <v>1105</v>
      </c>
      <c r="D12" s="27" t="s">
        <v>22</v>
      </c>
      <c r="E12" s="28" t="s">
        <v>23</v>
      </c>
      <c r="F12" s="26" t="s">
        <v>1157</v>
      </c>
      <c r="G12" s="26" t="s">
        <v>24</v>
      </c>
      <c r="H12" s="26" t="s">
        <v>1106</v>
      </c>
      <c r="I12" s="26" t="s">
        <v>24</v>
      </c>
      <c r="J12" s="26" t="s">
        <v>1158</v>
      </c>
      <c r="K12" s="26" t="s">
        <v>24</v>
      </c>
      <c r="L12" s="29">
        <v>59118.201261964001</v>
      </c>
      <c r="M12" s="26" t="s">
        <v>1159</v>
      </c>
      <c r="N12" s="29">
        <v>641552.64283669996</v>
      </c>
      <c r="O12" s="26" t="s">
        <v>1160</v>
      </c>
    </row>
    <row r="13" spans="1:17" ht="24" customHeight="1" x14ac:dyDescent="0.2">
      <c r="A13" s="26" t="s">
        <v>28</v>
      </c>
      <c r="B13" s="27" t="s">
        <v>20</v>
      </c>
      <c r="C13" s="27" t="s">
        <v>29</v>
      </c>
      <c r="D13" s="27" t="s">
        <v>25</v>
      </c>
      <c r="E13" s="28" t="s">
        <v>30</v>
      </c>
      <c r="F13" s="26" t="s">
        <v>1161</v>
      </c>
      <c r="G13" s="26" t="s">
        <v>24</v>
      </c>
      <c r="H13" s="26" t="s">
        <v>1162</v>
      </c>
      <c r="I13" s="26" t="s">
        <v>24</v>
      </c>
      <c r="J13" s="26" t="s">
        <v>1163</v>
      </c>
      <c r="K13" s="26" t="s">
        <v>24</v>
      </c>
      <c r="L13" s="29">
        <v>56814.894726079998</v>
      </c>
      <c r="M13" s="26" t="s">
        <v>1164</v>
      </c>
      <c r="N13" s="29">
        <v>698367.53756279999</v>
      </c>
      <c r="O13" s="26" t="s">
        <v>1165</v>
      </c>
    </row>
    <row r="14" spans="1:17" ht="51.95" customHeight="1" x14ac:dyDescent="0.2">
      <c r="A14" s="26" t="s">
        <v>211</v>
      </c>
      <c r="B14" s="27" t="s">
        <v>20</v>
      </c>
      <c r="C14" s="27" t="s">
        <v>212</v>
      </c>
      <c r="D14" s="27" t="s">
        <v>50</v>
      </c>
      <c r="E14" s="28" t="s">
        <v>47</v>
      </c>
      <c r="F14" s="26" t="s">
        <v>1166</v>
      </c>
      <c r="G14" s="26" t="s">
        <v>24</v>
      </c>
      <c r="H14" s="26" t="s">
        <v>213</v>
      </c>
      <c r="I14" s="26" t="s">
        <v>24</v>
      </c>
      <c r="J14" s="26" t="s">
        <v>1167</v>
      </c>
      <c r="K14" s="26" t="s">
        <v>24</v>
      </c>
      <c r="L14" s="29">
        <v>54485.527677245998</v>
      </c>
      <c r="M14" s="26" t="s">
        <v>1168</v>
      </c>
      <c r="N14" s="29">
        <v>752853.06524000003</v>
      </c>
      <c r="O14" s="26" t="s">
        <v>1169</v>
      </c>
    </row>
    <row r="15" spans="1:17" ht="24" customHeight="1" x14ac:dyDescent="0.2">
      <c r="A15" s="26" t="s">
        <v>346</v>
      </c>
      <c r="B15" s="27" t="s">
        <v>20</v>
      </c>
      <c r="C15" s="27" t="s">
        <v>347</v>
      </c>
      <c r="D15" s="27" t="s">
        <v>22</v>
      </c>
      <c r="E15" s="28" t="s">
        <v>23</v>
      </c>
      <c r="F15" s="26" t="s">
        <v>1170</v>
      </c>
      <c r="G15" s="26" t="s">
        <v>24</v>
      </c>
      <c r="H15" s="26" t="s">
        <v>1171</v>
      </c>
      <c r="I15" s="26" t="s">
        <v>24</v>
      </c>
      <c r="J15" s="26" t="s">
        <v>1172</v>
      </c>
      <c r="K15" s="26" t="s">
        <v>24</v>
      </c>
      <c r="L15" s="29">
        <v>50282.8403616</v>
      </c>
      <c r="M15" s="26" t="s">
        <v>1173</v>
      </c>
      <c r="N15" s="29">
        <v>803135.90560159995</v>
      </c>
      <c r="O15" s="26" t="s">
        <v>1174</v>
      </c>
    </row>
    <row r="16" spans="1:17" ht="24" customHeight="1" x14ac:dyDescent="0.2">
      <c r="A16" s="26" t="s">
        <v>40</v>
      </c>
      <c r="B16" s="27" t="s">
        <v>20</v>
      </c>
      <c r="C16" s="27" t="s">
        <v>1175</v>
      </c>
      <c r="D16" s="27" t="s">
        <v>22</v>
      </c>
      <c r="E16" s="28" t="s">
        <v>23</v>
      </c>
      <c r="F16" s="26" t="s">
        <v>1176</v>
      </c>
      <c r="G16" s="26" t="s">
        <v>24</v>
      </c>
      <c r="H16" s="26" t="s">
        <v>1106</v>
      </c>
      <c r="I16" s="26" t="s">
        <v>24</v>
      </c>
      <c r="J16" s="26" t="s">
        <v>1177</v>
      </c>
      <c r="K16" s="26" t="s">
        <v>24</v>
      </c>
      <c r="L16" s="29">
        <v>42628.929247278</v>
      </c>
      <c r="M16" s="26" t="s">
        <v>1178</v>
      </c>
      <c r="N16" s="29">
        <v>845764.83484889998</v>
      </c>
      <c r="O16" s="26" t="s">
        <v>1179</v>
      </c>
    </row>
    <row r="17" spans="1:15" ht="24" customHeight="1" x14ac:dyDescent="0.2">
      <c r="A17" s="26" t="s">
        <v>120</v>
      </c>
      <c r="B17" s="27" t="s">
        <v>20</v>
      </c>
      <c r="C17" s="27" t="s">
        <v>1079</v>
      </c>
      <c r="D17" s="27" t="s">
        <v>22</v>
      </c>
      <c r="E17" s="28" t="s">
        <v>23</v>
      </c>
      <c r="F17" s="26" t="s">
        <v>1180</v>
      </c>
      <c r="G17" s="26" t="s">
        <v>24</v>
      </c>
      <c r="H17" s="26" t="s">
        <v>1080</v>
      </c>
      <c r="I17" s="26" t="s">
        <v>24</v>
      </c>
      <c r="J17" s="26" t="s">
        <v>1181</v>
      </c>
      <c r="K17" s="26" t="s">
        <v>24</v>
      </c>
      <c r="L17" s="29">
        <v>41960.063477975003</v>
      </c>
      <c r="M17" s="26" t="s">
        <v>1182</v>
      </c>
      <c r="N17" s="29">
        <v>887724.89832689997</v>
      </c>
      <c r="O17" s="26" t="s">
        <v>1183</v>
      </c>
    </row>
    <row r="18" spans="1:15" ht="39" customHeight="1" x14ac:dyDescent="0.2">
      <c r="A18" s="26" t="s">
        <v>1184</v>
      </c>
      <c r="B18" s="27" t="s">
        <v>154</v>
      </c>
      <c r="C18" s="27" t="s">
        <v>1185</v>
      </c>
      <c r="D18" s="27" t="s">
        <v>25</v>
      </c>
      <c r="E18" s="28" t="s">
        <v>34</v>
      </c>
      <c r="F18" s="26" t="s">
        <v>1186</v>
      </c>
      <c r="G18" s="26" t="s">
        <v>24</v>
      </c>
      <c r="H18" s="26" t="s">
        <v>1187</v>
      </c>
      <c r="I18" s="26" t="s">
        <v>24</v>
      </c>
      <c r="J18" s="26" t="s">
        <v>1188</v>
      </c>
      <c r="K18" s="26" t="s">
        <v>24</v>
      </c>
      <c r="L18" s="29">
        <v>38987.440750000002</v>
      </c>
      <c r="M18" s="26" t="s">
        <v>962</v>
      </c>
      <c r="N18" s="29">
        <v>926712.33907690004</v>
      </c>
      <c r="O18" s="26" t="s">
        <v>1189</v>
      </c>
    </row>
    <row r="19" spans="1:15" ht="24" customHeight="1" x14ac:dyDescent="0.2">
      <c r="A19" s="26" t="s">
        <v>73</v>
      </c>
      <c r="B19" s="27" t="s">
        <v>20</v>
      </c>
      <c r="C19" s="27" t="s">
        <v>1085</v>
      </c>
      <c r="D19" s="27" t="s">
        <v>59</v>
      </c>
      <c r="E19" s="28" t="s">
        <v>23</v>
      </c>
      <c r="F19" s="26" t="s">
        <v>1190</v>
      </c>
      <c r="G19" s="26" t="s">
        <v>24</v>
      </c>
      <c r="H19" s="26" t="s">
        <v>614</v>
      </c>
      <c r="I19" s="26" t="s">
        <v>24</v>
      </c>
      <c r="J19" s="26" t="s">
        <v>1191</v>
      </c>
      <c r="K19" s="26" t="s">
        <v>24</v>
      </c>
      <c r="L19" s="29">
        <v>37618.744067264997</v>
      </c>
      <c r="M19" s="26" t="s">
        <v>1192</v>
      </c>
      <c r="N19" s="29">
        <v>964331.08314420003</v>
      </c>
      <c r="O19" s="26" t="s">
        <v>1193</v>
      </c>
    </row>
    <row r="20" spans="1:15" ht="51.95" customHeight="1" x14ac:dyDescent="0.2">
      <c r="A20" s="26" t="s">
        <v>128</v>
      </c>
      <c r="B20" s="27" t="s">
        <v>20</v>
      </c>
      <c r="C20" s="27" t="s">
        <v>129</v>
      </c>
      <c r="D20" s="27" t="s">
        <v>25</v>
      </c>
      <c r="E20" s="28" t="s">
        <v>47</v>
      </c>
      <c r="F20" s="26" t="s">
        <v>1194</v>
      </c>
      <c r="G20" s="26" t="s">
        <v>24</v>
      </c>
      <c r="H20" s="26" t="s">
        <v>1195</v>
      </c>
      <c r="I20" s="26" t="s">
        <v>24</v>
      </c>
      <c r="J20" s="26" t="s">
        <v>1196</v>
      </c>
      <c r="K20" s="26" t="s">
        <v>24</v>
      </c>
      <c r="L20" s="29">
        <v>37183.090694400002</v>
      </c>
      <c r="M20" s="26" t="s">
        <v>1197</v>
      </c>
      <c r="N20" s="29">
        <v>1001514.1738386001</v>
      </c>
      <c r="O20" s="26" t="s">
        <v>1198</v>
      </c>
    </row>
    <row r="21" spans="1:15" ht="51.95" customHeight="1" x14ac:dyDescent="0.2">
      <c r="A21" s="26" t="s">
        <v>1199</v>
      </c>
      <c r="B21" s="27" t="s">
        <v>20</v>
      </c>
      <c r="C21" s="27" t="s">
        <v>1200</v>
      </c>
      <c r="D21" s="27" t="s">
        <v>25</v>
      </c>
      <c r="E21" s="28" t="s">
        <v>63</v>
      </c>
      <c r="F21" s="26" t="s">
        <v>1201</v>
      </c>
      <c r="G21" s="26" t="s">
        <v>24</v>
      </c>
      <c r="H21" s="26" t="s">
        <v>1202</v>
      </c>
      <c r="I21" s="26" t="s">
        <v>24</v>
      </c>
      <c r="J21" s="26" t="s">
        <v>1203</v>
      </c>
      <c r="K21" s="26" t="s">
        <v>24</v>
      </c>
      <c r="L21" s="29">
        <v>36022.248500000002</v>
      </c>
      <c r="M21" s="26" t="s">
        <v>963</v>
      </c>
      <c r="N21" s="29">
        <v>1037536.4223386</v>
      </c>
      <c r="O21" s="26" t="s">
        <v>1204</v>
      </c>
    </row>
    <row r="22" spans="1:15" ht="26.1" customHeight="1" x14ac:dyDescent="0.2">
      <c r="A22" s="26" t="s">
        <v>36</v>
      </c>
      <c r="B22" s="27" t="s">
        <v>20</v>
      </c>
      <c r="C22" s="27" t="s">
        <v>37</v>
      </c>
      <c r="D22" s="27" t="s">
        <v>25</v>
      </c>
      <c r="E22" s="28" t="s">
        <v>34</v>
      </c>
      <c r="F22" s="26" t="s">
        <v>1205</v>
      </c>
      <c r="G22" s="26" t="s">
        <v>24</v>
      </c>
      <c r="H22" s="26" t="s">
        <v>1206</v>
      </c>
      <c r="I22" s="26" t="s">
        <v>24</v>
      </c>
      <c r="J22" s="26" t="s">
        <v>1207</v>
      </c>
      <c r="K22" s="26" t="s">
        <v>24</v>
      </c>
      <c r="L22" s="29">
        <v>35438.35331952</v>
      </c>
      <c r="M22" s="26" t="s">
        <v>1208</v>
      </c>
      <c r="N22" s="29">
        <v>1072974.7756580999</v>
      </c>
      <c r="O22" s="26" t="s">
        <v>1209</v>
      </c>
    </row>
    <row r="23" spans="1:15" ht="24" customHeight="1" x14ac:dyDescent="0.2">
      <c r="A23" s="26" t="s">
        <v>38</v>
      </c>
      <c r="B23" s="27" t="s">
        <v>20</v>
      </c>
      <c r="C23" s="27" t="s">
        <v>39</v>
      </c>
      <c r="D23" s="27" t="s">
        <v>25</v>
      </c>
      <c r="E23" s="28" t="s">
        <v>30</v>
      </c>
      <c r="F23" s="26" t="s">
        <v>1210</v>
      </c>
      <c r="G23" s="26" t="s">
        <v>24</v>
      </c>
      <c r="H23" s="26" t="s">
        <v>1211</v>
      </c>
      <c r="I23" s="26" t="s">
        <v>24</v>
      </c>
      <c r="J23" s="26" t="s">
        <v>1212</v>
      </c>
      <c r="K23" s="26" t="s">
        <v>24</v>
      </c>
      <c r="L23" s="29">
        <v>34739.754666120003</v>
      </c>
      <c r="M23" s="26" t="s">
        <v>1213</v>
      </c>
      <c r="N23" s="29">
        <v>1107714.5303241999</v>
      </c>
      <c r="O23" s="26" t="s">
        <v>1214</v>
      </c>
    </row>
    <row r="24" spans="1:15" ht="24" customHeight="1" x14ac:dyDescent="0.2">
      <c r="A24" s="26" t="s">
        <v>311</v>
      </c>
      <c r="B24" s="27" t="s">
        <v>20</v>
      </c>
      <c r="C24" s="27" t="s">
        <v>1215</v>
      </c>
      <c r="D24" s="27" t="s">
        <v>25</v>
      </c>
      <c r="E24" s="28" t="s">
        <v>63</v>
      </c>
      <c r="F24" s="26" t="s">
        <v>1216</v>
      </c>
      <c r="G24" s="26" t="s">
        <v>24</v>
      </c>
      <c r="H24" s="26" t="s">
        <v>1217</v>
      </c>
      <c r="I24" s="26" t="s">
        <v>24</v>
      </c>
      <c r="J24" s="26" t="s">
        <v>1218</v>
      </c>
      <c r="K24" s="26" t="s">
        <v>24</v>
      </c>
      <c r="L24" s="29">
        <v>33510.75</v>
      </c>
      <c r="M24" s="26" t="s">
        <v>1219</v>
      </c>
      <c r="N24" s="29">
        <v>1141225.2803241999</v>
      </c>
      <c r="O24" s="26" t="s">
        <v>1220</v>
      </c>
    </row>
    <row r="25" spans="1:15" ht="26.1" customHeight="1" x14ac:dyDescent="0.2">
      <c r="A25" s="26" t="s">
        <v>1221</v>
      </c>
      <c r="B25" s="27" t="s">
        <v>20</v>
      </c>
      <c r="C25" s="27" t="s">
        <v>1222</v>
      </c>
      <c r="D25" s="27" t="s">
        <v>25</v>
      </c>
      <c r="E25" s="28" t="s">
        <v>47</v>
      </c>
      <c r="F25" s="26" t="s">
        <v>1223</v>
      </c>
      <c r="G25" s="26" t="s">
        <v>24</v>
      </c>
      <c r="H25" s="26" t="s">
        <v>1224</v>
      </c>
      <c r="I25" s="26" t="s">
        <v>24</v>
      </c>
      <c r="J25" s="26" t="s">
        <v>1225</v>
      </c>
      <c r="K25" s="26" t="s">
        <v>24</v>
      </c>
      <c r="L25" s="29">
        <v>31640.820240000001</v>
      </c>
      <c r="M25" s="26" t="s">
        <v>964</v>
      </c>
      <c r="N25" s="29">
        <v>1172866.1005642</v>
      </c>
      <c r="O25" s="26" t="s">
        <v>1226</v>
      </c>
    </row>
    <row r="26" spans="1:15" ht="24" customHeight="1" x14ac:dyDescent="0.2">
      <c r="A26" s="26" t="s">
        <v>58</v>
      </c>
      <c r="B26" s="27" t="s">
        <v>20</v>
      </c>
      <c r="C26" s="27" t="s">
        <v>1086</v>
      </c>
      <c r="D26" s="27" t="s">
        <v>59</v>
      </c>
      <c r="E26" s="28" t="s">
        <v>23</v>
      </c>
      <c r="F26" s="26" t="s">
        <v>1227</v>
      </c>
      <c r="G26" s="26" t="s">
        <v>24</v>
      </c>
      <c r="H26" s="26" t="s">
        <v>60</v>
      </c>
      <c r="I26" s="26" t="s">
        <v>24</v>
      </c>
      <c r="J26" s="26" t="s">
        <v>1228</v>
      </c>
      <c r="K26" s="26" t="s">
        <v>24</v>
      </c>
      <c r="L26" s="29">
        <v>31073.733797297999</v>
      </c>
      <c r="M26" s="26" t="s">
        <v>1229</v>
      </c>
      <c r="N26" s="29">
        <v>1203939.8343615001</v>
      </c>
      <c r="O26" s="26" t="s">
        <v>1230</v>
      </c>
    </row>
    <row r="27" spans="1:15" ht="24" customHeight="1" x14ac:dyDescent="0.2">
      <c r="A27" s="26" t="s">
        <v>91</v>
      </c>
      <c r="B27" s="27" t="s">
        <v>20</v>
      </c>
      <c r="C27" s="27" t="s">
        <v>1231</v>
      </c>
      <c r="D27" s="27" t="s">
        <v>22</v>
      </c>
      <c r="E27" s="28" t="s">
        <v>23</v>
      </c>
      <c r="F27" s="26" t="s">
        <v>1232</v>
      </c>
      <c r="G27" s="26" t="s">
        <v>24</v>
      </c>
      <c r="H27" s="26" t="s">
        <v>1106</v>
      </c>
      <c r="I27" s="26" t="s">
        <v>24</v>
      </c>
      <c r="J27" s="26" t="s">
        <v>1233</v>
      </c>
      <c r="K27" s="26" t="s">
        <v>24</v>
      </c>
      <c r="L27" s="29">
        <v>30422.639658884</v>
      </c>
      <c r="M27" s="26" t="s">
        <v>1234</v>
      </c>
      <c r="N27" s="29">
        <v>1234362.4740204001</v>
      </c>
      <c r="O27" s="26" t="s">
        <v>1235</v>
      </c>
    </row>
    <row r="28" spans="1:15" ht="26.1" customHeight="1" x14ac:dyDescent="0.2">
      <c r="A28" s="26" t="s">
        <v>1236</v>
      </c>
      <c r="B28" s="27" t="s">
        <v>20</v>
      </c>
      <c r="C28" s="27" t="s">
        <v>1237</v>
      </c>
      <c r="D28" s="27" t="s">
        <v>25</v>
      </c>
      <c r="E28" s="28" t="s">
        <v>26</v>
      </c>
      <c r="F28" s="26" t="s">
        <v>1238</v>
      </c>
      <c r="G28" s="26" t="s">
        <v>24</v>
      </c>
      <c r="H28" s="26" t="s">
        <v>1239</v>
      </c>
      <c r="I28" s="26" t="s">
        <v>24</v>
      </c>
      <c r="J28" s="26" t="s">
        <v>1240</v>
      </c>
      <c r="K28" s="26" t="s">
        <v>24</v>
      </c>
      <c r="L28" s="29">
        <v>28936.456875</v>
      </c>
      <c r="M28" s="26" t="s">
        <v>1241</v>
      </c>
      <c r="N28" s="29">
        <v>1263298.9308954</v>
      </c>
      <c r="O28" s="26" t="s">
        <v>1242</v>
      </c>
    </row>
    <row r="29" spans="1:15" ht="24" customHeight="1" x14ac:dyDescent="0.2">
      <c r="A29" s="26" t="s">
        <v>150</v>
      </c>
      <c r="B29" s="27" t="s">
        <v>20</v>
      </c>
      <c r="C29" s="27" t="s">
        <v>1081</v>
      </c>
      <c r="D29" s="27" t="s">
        <v>22</v>
      </c>
      <c r="E29" s="28" t="s">
        <v>23</v>
      </c>
      <c r="F29" s="26" t="s">
        <v>1243</v>
      </c>
      <c r="G29" s="26" t="s">
        <v>24</v>
      </c>
      <c r="H29" s="26" t="s">
        <v>1082</v>
      </c>
      <c r="I29" s="26" t="s">
        <v>24</v>
      </c>
      <c r="J29" s="26" t="s">
        <v>1244</v>
      </c>
      <c r="K29" s="26" t="s">
        <v>24</v>
      </c>
      <c r="L29" s="29">
        <v>26995.985541168</v>
      </c>
      <c r="M29" s="26" t="s">
        <v>1245</v>
      </c>
      <c r="N29" s="29">
        <v>1290294.9164366</v>
      </c>
      <c r="O29" s="26" t="s">
        <v>1246</v>
      </c>
    </row>
    <row r="30" spans="1:15" ht="39" customHeight="1" x14ac:dyDescent="0.2">
      <c r="A30" s="26" t="s">
        <v>84</v>
      </c>
      <c r="B30" s="27" t="s">
        <v>20</v>
      </c>
      <c r="C30" s="27" t="s">
        <v>85</v>
      </c>
      <c r="D30" s="27" t="s">
        <v>25</v>
      </c>
      <c r="E30" s="28" t="s">
        <v>34</v>
      </c>
      <c r="F30" s="26" t="s">
        <v>1247</v>
      </c>
      <c r="G30" s="26" t="s">
        <v>24</v>
      </c>
      <c r="H30" s="26" t="s">
        <v>1248</v>
      </c>
      <c r="I30" s="26" t="s">
        <v>24</v>
      </c>
      <c r="J30" s="26" t="s">
        <v>1249</v>
      </c>
      <c r="K30" s="26" t="s">
        <v>24</v>
      </c>
      <c r="L30" s="29">
        <v>26779.9702</v>
      </c>
      <c r="M30" s="26" t="s">
        <v>1250</v>
      </c>
      <c r="N30" s="29">
        <v>1317074.8866365999</v>
      </c>
      <c r="O30" s="26" t="s">
        <v>1251</v>
      </c>
    </row>
    <row r="31" spans="1:15" ht="24" customHeight="1" x14ac:dyDescent="0.2">
      <c r="A31" s="26" t="s">
        <v>79</v>
      </c>
      <c r="B31" s="27" t="s">
        <v>20</v>
      </c>
      <c r="C31" s="27" t="s">
        <v>1088</v>
      </c>
      <c r="D31" s="27" t="s">
        <v>80</v>
      </c>
      <c r="E31" s="28" t="s">
        <v>23</v>
      </c>
      <c r="F31" s="26" t="s">
        <v>1190</v>
      </c>
      <c r="G31" s="26" t="s">
        <v>24</v>
      </c>
      <c r="H31" s="26" t="s">
        <v>1089</v>
      </c>
      <c r="I31" s="26" t="s">
        <v>24</v>
      </c>
      <c r="J31" s="26" t="s">
        <v>1252</v>
      </c>
      <c r="K31" s="26" t="s">
        <v>24</v>
      </c>
      <c r="L31" s="29">
        <v>24906.202968672002</v>
      </c>
      <c r="M31" s="26" t="s">
        <v>1253</v>
      </c>
      <c r="N31" s="29">
        <v>1341981.0896053</v>
      </c>
      <c r="O31" s="26" t="s">
        <v>1254</v>
      </c>
    </row>
    <row r="32" spans="1:15" ht="26.1" customHeight="1" x14ac:dyDescent="0.2">
      <c r="A32" s="26" t="s">
        <v>110</v>
      </c>
      <c r="B32" s="27" t="s">
        <v>20</v>
      </c>
      <c r="C32" s="27" t="s">
        <v>1255</v>
      </c>
      <c r="D32" s="27" t="s">
        <v>25</v>
      </c>
      <c r="E32" s="28" t="s">
        <v>63</v>
      </c>
      <c r="F32" s="26" t="s">
        <v>1256</v>
      </c>
      <c r="G32" s="26" t="s">
        <v>24</v>
      </c>
      <c r="H32" s="26" t="s">
        <v>1257</v>
      </c>
      <c r="I32" s="26" t="s">
        <v>24</v>
      </c>
      <c r="J32" s="26" t="s">
        <v>1258</v>
      </c>
      <c r="K32" s="26" t="s">
        <v>24</v>
      </c>
      <c r="L32" s="29">
        <v>24165.304983377999</v>
      </c>
      <c r="M32" s="26" t="s">
        <v>1259</v>
      </c>
      <c r="N32" s="29">
        <v>1366146.3945887</v>
      </c>
      <c r="O32" s="26" t="s">
        <v>1260</v>
      </c>
    </row>
    <row r="33" spans="1:15" ht="24" customHeight="1" x14ac:dyDescent="0.2">
      <c r="A33" s="26" t="s">
        <v>144</v>
      </c>
      <c r="B33" s="27" t="s">
        <v>20</v>
      </c>
      <c r="C33" s="27" t="s">
        <v>145</v>
      </c>
      <c r="D33" s="27" t="s">
        <v>22</v>
      </c>
      <c r="E33" s="28" t="s">
        <v>23</v>
      </c>
      <c r="F33" s="26" t="s">
        <v>1261</v>
      </c>
      <c r="G33" s="26" t="s">
        <v>24</v>
      </c>
      <c r="H33" s="26" t="s">
        <v>1262</v>
      </c>
      <c r="I33" s="26" t="s">
        <v>24</v>
      </c>
      <c r="J33" s="26" t="s">
        <v>1263</v>
      </c>
      <c r="K33" s="26" t="s">
        <v>24</v>
      </c>
      <c r="L33" s="29">
        <v>22987.914879600001</v>
      </c>
      <c r="M33" s="26" t="s">
        <v>1264</v>
      </c>
      <c r="N33" s="29">
        <v>1389134.3094683001</v>
      </c>
      <c r="O33" s="26" t="s">
        <v>1265</v>
      </c>
    </row>
    <row r="34" spans="1:15" ht="26.1" customHeight="1" x14ac:dyDescent="0.2">
      <c r="A34" s="26" t="s">
        <v>89</v>
      </c>
      <c r="B34" s="27" t="s">
        <v>20</v>
      </c>
      <c r="C34" s="27" t="s">
        <v>90</v>
      </c>
      <c r="D34" s="27" t="s">
        <v>25</v>
      </c>
      <c r="E34" s="28" t="s">
        <v>30</v>
      </c>
      <c r="F34" s="26" t="s">
        <v>1266</v>
      </c>
      <c r="G34" s="26" t="s">
        <v>24</v>
      </c>
      <c r="H34" s="26" t="s">
        <v>1267</v>
      </c>
      <c r="I34" s="26" t="s">
        <v>24</v>
      </c>
      <c r="J34" s="26" t="s">
        <v>1268</v>
      </c>
      <c r="K34" s="26" t="s">
        <v>24</v>
      </c>
      <c r="L34" s="29">
        <v>22616.257166333999</v>
      </c>
      <c r="M34" s="26" t="s">
        <v>965</v>
      </c>
      <c r="N34" s="29">
        <v>1411750.5666346001</v>
      </c>
      <c r="O34" s="26" t="s">
        <v>1269</v>
      </c>
    </row>
    <row r="35" spans="1:15" ht="24" customHeight="1" x14ac:dyDescent="0.2">
      <c r="A35" s="26" t="s">
        <v>70</v>
      </c>
      <c r="B35" s="27" t="s">
        <v>20</v>
      </c>
      <c r="C35" s="27" t="s">
        <v>71</v>
      </c>
      <c r="D35" s="27" t="s">
        <v>25</v>
      </c>
      <c r="E35" s="28" t="s">
        <v>30</v>
      </c>
      <c r="F35" s="26" t="s">
        <v>1270</v>
      </c>
      <c r="G35" s="26" t="s">
        <v>24</v>
      </c>
      <c r="H35" s="26" t="s">
        <v>1271</v>
      </c>
      <c r="I35" s="26" t="s">
        <v>24</v>
      </c>
      <c r="J35" s="26" t="s">
        <v>1272</v>
      </c>
      <c r="K35" s="26" t="s">
        <v>24</v>
      </c>
      <c r="L35" s="29">
        <v>20681.302885526999</v>
      </c>
      <c r="M35" s="26" t="s">
        <v>1273</v>
      </c>
      <c r="N35" s="29">
        <v>1432431.8695201001</v>
      </c>
      <c r="O35" s="26" t="s">
        <v>1274</v>
      </c>
    </row>
    <row r="36" spans="1:15" ht="39" customHeight="1" x14ac:dyDescent="0.2">
      <c r="A36" s="26" t="s">
        <v>56</v>
      </c>
      <c r="B36" s="27" t="s">
        <v>20</v>
      </c>
      <c r="C36" s="27" t="s">
        <v>57</v>
      </c>
      <c r="D36" s="27" t="s">
        <v>25</v>
      </c>
      <c r="E36" s="28" t="s">
        <v>30</v>
      </c>
      <c r="F36" s="26" t="s">
        <v>1275</v>
      </c>
      <c r="G36" s="26" t="s">
        <v>24</v>
      </c>
      <c r="H36" s="26" t="s">
        <v>1276</v>
      </c>
      <c r="I36" s="26" t="s">
        <v>24</v>
      </c>
      <c r="J36" s="26" t="s">
        <v>1277</v>
      </c>
      <c r="K36" s="26" t="s">
        <v>24</v>
      </c>
      <c r="L36" s="29">
        <v>20292.6461738</v>
      </c>
      <c r="M36" s="26" t="s">
        <v>1278</v>
      </c>
      <c r="N36" s="29">
        <v>1452724.5156938999</v>
      </c>
      <c r="O36" s="26" t="s">
        <v>1279</v>
      </c>
    </row>
    <row r="37" spans="1:15" ht="26.1" customHeight="1" x14ac:dyDescent="0.2">
      <c r="A37" s="26" t="s">
        <v>43</v>
      </c>
      <c r="B37" s="27" t="s">
        <v>20</v>
      </c>
      <c r="C37" s="27" t="s">
        <v>44</v>
      </c>
      <c r="D37" s="27" t="s">
        <v>25</v>
      </c>
      <c r="E37" s="28" t="s">
        <v>26</v>
      </c>
      <c r="F37" s="26" t="s">
        <v>1280</v>
      </c>
      <c r="G37" s="26" t="s">
        <v>24</v>
      </c>
      <c r="H37" s="26" t="s">
        <v>1110</v>
      </c>
      <c r="I37" s="26" t="s">
        <v>24</v>
      </c>
      <c r="J37" s="26" t="s">
        <v>1281</v>
      </c>
      <c r="K37" s="26" t="s">
        <v>24</v>
      </c>
      <c r="L37" s="29">
        <v>19529.658162</v>
      </c>
      <c r="M37" s="26" t="s">
        <v>1282</v>
      </c>
      <c r="N37" s="29">
        <v>1472254.1738559001</v>
      </c>
      <c r="O37" s="26" t="s">
        <v>1283</v>
      </c>
    </row>
    <row r="38" spans="1:15" ht="26.1" customHeight="1" x14ac:dyDescent="0.2">
      <c r="A38" s="26" t="s">
        <v>103</v>
      </c>
      <c r="B38" s="27" t="s">
        <v>20</v>
      </c>
      <c r="C38" s="27" t="s">
        <v>104</v>
      </c>
      <c r="D38" s="27" t="s">
        <v>25</v>
      </c>
      <c r="E38" s="28" t="s">
        <v>30</v>
      </c>
      <c r="F38" s="26" t="s">
        <v>1284</v>
      </c>
      <c r="G38" s="26" t="s">
        <v>24</v>
      </c>
      <c r="H38" s="26" t="s">
        <v>1285</v>
      </c>
      <c r="I38" s="26" t="s">
        <v>24</v>
      </c>
      <c r="J38" s="26" t="s">
        <v>1286</v>
      </c>
      <c r="K38" s="26" t="s">
        <v>24</v>
      </c>
      <c r="L38" s="29">
        <v>18329.27177408</v>
      </c>
      <c r="M38" s="26" t="s">
        <v>1287</v>
      </c>
      <c r="N38" s="29">
        <v>1490583.44563</v>
      </c>
      <c r="O38" s="26" t="s">
        <v>1288</v>
      </c>
    </row>
    <row r="39" spans="1:15" ht="24" customHeight="1" x14ac:dyDescent="0.2">
      <c r="A39" s="26" t="s">
        <v>357</v>
      </c>
      <c r="B39" s="27" t="s">
        <v>20</v>
      </c>
      <c r="C39" s="27" t="s">
        <v>358</v>
      </c>
      <c r="D39" s="27" t="s">
        <v>22</v>
      </c>
      <c r="E39" s="28" t="s">
        <v>23</v>
      </c>
      <c r="F39" s="26" t="s">
        <v>1289</v>
      </c>
      <c r="G39" s="26" t="s">
        <v>24</v>
      </c>
      <c r="H39" s="26" t="s">
        <v>1290</v>
      </c>
      <c r="I39" s="26" t="s">
        <v>24</v>
      </c>
      <c r="J39" s="26" t="s">
        <v>1291</v>
      </c>
      <c r="K39" s="26" t="s">
        <v>24</v>
      </c>
      <c r="L39" s="29">
        <v>18283.850028115001</v>
      </c>
      <c r="M39" s="26" t="s">
        <v>1287</v>
      </c>
      <c r="N39" s="29">
        <v>1508867.2956580999</v>
      </c>
      <c r="O39" s="26" t="s">
        <v>1292</v>
      </c>
    </row>
    <row r="40" spans="1:15" ht="24" customHeight="1" x14ac:dyDescent="0.2">
      <c r="A40" s="26" t="s">
        <v>86</v>
      </c>
      <c r="B40" s="27" t="s">
        <v>20</v>
      </c>
      <c r="C40" s="27" t="s">
        <v>87</v>
      </c>
      <c r="D40" s="27" t="s">
        <v>25</v>
      </c>
      <c r="E40" s="28" t="s">
        <v>30</v>
      </c>
      <c r="F40" s="26" t="s">
        <v>1293</v>
      </c>
      <c r="G40" s="26" t="s">
        <v>24</v>
      </c>
      <c r="H40" s="26" t="s">
        <v>48</v>
      </c>
      <c r="I40" s="26" t="s">
        <v>24</v>
      </c>
      <c r="J40" s="26" t="s">
        <v>1294</v>
      </c>
      <c r="K40" s="26" t="s">
        <v>24</v>
      </c>
      <c r="L40" s="29">
        <v>17931.2530014</v>
      </c>
      <c r="M40" s="26" t="s">
        <v>1295</v>
      </c>
      <c r="N40" s="29">
        <v>1526798.5486595</v>
      </c>
      <c r="O40" s="26" t="s">
        <v>1296</v>
      </c>
    </row>
    <row r="41" spans="1:15" ht="24" customHeight="1" x14ac:dyDescent="0.2">
      <c r="A41" s="26" t="s">
        <v>1297</v>
      </c>
      <c r="B41" s="27" t="s">
        <v>20</v>
      </c>
      <c r="C41" s="27" t="s">
        <v>1298</v>
      </c>
      <c r="D41" s="27" t="s">
        <v>22</v>
      </c>
      <c r="E41" s="28" t="s">
        <v>23</v>
      </c>
      <c r="F41" s="26" t="s">
        <v>1299</v>
      </c>
      <c r="G41" s="26" t="s">
        <v>24</v>
      </c>
      <c r="H41" s="26" t="s">
        <v>1300</v>
      </c>
      <c r="I41" s="26" t="s">
        <v>24</v>
      </c>
      <c r="J41" s="26" t="s">
        <v>1301</v>
      </c>
      <c r="K41" s="26" t="s">
        <v>24</v>
      </c>
      <c r="L41" s="29">
        <v>17811.206644000002</v>
      </c>
      <c r="M41" s="26" t="s">
        <v>1302</v>
      </c>
      <c r="N41" s="29">
        <v>1544609.7553035</v>
      </c>
      <c r="O41" s="26" t="s">
        <v>1303</v>
      </c>
    </row>
    <row r="42" spans="1:15" ht="24" customHeight="1" x14ac:dyDescent="0.2">
      <c r="A42" s="26" t="s">
        <v>335</v>
      </c>
      <c r="B42" s="27" t="s">
        <v>20</v>
      </c>
      <c r="C42" s="27" t="s">
        <v>336</v>
      </c>
      <c r="D42" s="27" t="s">
        <v>22</v>
      </c>
      <c r="E42" s="28" t="s">
        <v>23</v>
      </c>
      <c r="F42" s="26" t="s">
        <v>1304</v>
      </c>
      <c r="G42" s="26" t="s">
        <v>24</v>
      </c>
      <c r="H42" s="26" t="s">
        <v>1106</v>
      </c>
      <c r="I42" s="26" t="s">
        <v>24</v>
      </c>
      <c r="J42" s="26" t="s">
        <v>1305</v>
      </c>
      <c r="K42" s="26" t="s">
        <v>24</v>
      </c>
      <c r="L42" s="29">
        <v>17687.946107618001</v>
      </c>
      <c r="M42" s="26" t="s">
        <v>1302</v>
      </c>
      <c r="N42" s="29">
        <v>1562297.7014111001</v>
      </c>
      <c r="O42" s="26" t="s">
        <v>1306</v>
      </c>
    </row>
    <row r="43" spans="1:15" ht="26.1" customHeight="1" x14ac:dyDescent="0.2">
      <c r="A43" s="26" t="s">
        <v>64</v>
      </c>
      <c r="B43" s="27" t="s">
        <v>20</v>
      </c>
      <c r="C43" s="27" t="s">
        <v>65</v>
      </c>
      <c r="D43" s="27" t="s">
        <v>50</v>
      </c>
      <c r="E43" s="28" t="s">
        <v>66</v>
      </c>
      <c r="F43" s="26" t="s">
        <v>1307</v>
      </c>
      <c r="G43" s="26" t="s">
        <v>24</v>
      </c>
      <c r="H43" s="26" t="s">
        <v>67</v>
      </c>
      <c r="I43" s="26" t="s">
        <v>24</v>
      </c>
      <c r="J43" s="26" t="s">
        <v>1308</v>
      </c>
      <c r="K43" s="26" t="s">
        <v>24</v>
      </c>
      <c r="L43" s="29">
        <v>17628.873552509001</v>
      </c>
      <c r="M43" s="26" t="s">
        <v>1302</v>
      </c>
      <c r="N43" s="29">
        <v>1579926.5749635999</v>
      </c>
      <c r="O43" s="26" t="s">
        <v>1309</v>
      </c>
    </row>
    <row r="44" spans="1:15" ht="51.95" customHeight="1" x14ac:dyDescent="0.2">
      <c r="A44" s="26" t="s">
        <v>61</v>
      </c>
      <c r="B44" s="27" t="s">
        <v>20</v>
      </c>
      <c r="C44" s="27" t="s">
        <v>1310</v>
      </c>
      <c r="D44" s="27" t="s">
        <v>25</v>
      </c>
      <c r="E44" s="28" t="s">
        <v>26</v>
      </c>
      <c r="F44" s="26" t="s">
        <v>1311</v>
      </c>
      <c r="G44" s="26" t="s">
        <v>24</v>
      </c>
      <c r="H44" s="26" t="s">
        <v>1312</v>
      </c>
      <c r="I44" s="26" t="s">
        <v>24</v>
      </c>
      <c r="J44" s="26" t="s">
        <v>1313</v>
      </c>
      <c r="K44" s="26" t="s">
        <v>24</v>
      </c>
      <c r="L44" s="29">
        <v>17459.472302474001</v>
      </c>
      <c r="M44" s="26" t="s">
        <v>1314</v>
      </c>
      <c r="N44" s="29">
        <v>1597386.0472661001</v>
      </c>
      <c r="O44" s="26" t="s">
        <v>1315</v>
      </c>
    </row>
    <row r="45" spans="1:15" ht="26.1" customHeight="1" x14ac:dyDescent="0.2">
      <c r="A45" s="26" t="s">
        <v>83</v>
      </c>
      <c r="B45" s="27" t="s">
        <v>20</v>
      </c>
      <c r="C45" s="27" t="s">
        <v>1316</v>
      </c>
      <c r="D45" s="27" t="s">
        <v>25</v>
      </c>
      <c r="E45" s="28" t="s">
        <v>63</v>
      </c>
      <c r="F45" s="26" t="s">
        <v>1317</v>
      </c>
      <c r="G45" s="26" t="s">
        <v>24</v>
      </c>
      <c r="H45" s="26" t="s">
        <v>1318</v>
      </c>
      <c r="I45" s="26" t="s">
        <v>24</v>
      </c>
      <c r="J45" s="26" t="s">
        <v>1319</v>
      </c>
      <c r="K45" s="26" t="s">
        <v>24</v>
      </c>
      <c r="L45" s="29">
        <v>16842.029070854998</v>
      </c>
      <c r="M45" s="26" t="s">
        <v>1320</v>
      </c>
      <c r="N45" s="29">
        <v>1614228.0763369999</v>
      </c>
      <c r="O45" s="26" t="s">
        <v>1321</v>
      </c>
    </row>
    <row r="46" spans="1:15" ht="24" customHeight="1" x14ac:dyDescent="0.2">
      <c r="A46" s="26" t="s">
        <v>96</v>
      </c>
      <c r="B46" s="27" t="s">
        <v>20</v>
      </c>
      <c r="C46" s="27" t="s">
        <v>1322</v>
      </c>
      <c r="D46" s="27" t="s">
        <v>22</v>
      </c>
      <c r="E46" s="28" t="s">
        <v>23</v>
      </c>
      <c r="F46" s="26" t="s">
        <v>1323</v>
      </c>
      <c r="G46" s="26" t="s">
        <v>24</v>
      </c>
      <c r="H46" s="26" t="s">
        <v>1106</v>
      </c>
      <c r="I46" s="26" t="s">
        <v>24</v>
      </c>
      <c r="J46" s="26" t="s">
        <v>1324</v>
      </c>
      <c r="K46" s="26" t="s">
        <v>24</v>
      </c>
      <c r="L46" s="29">
        <v>16802.990566370001</v>
      </c>
      <c r="M46" s="26" t="s">
        <v>1320</v>
      </c>
      <c r="N46" s="29">
        <v>1631031.0669034</v>
      </c>
      <c r="O46" s="26" t="s">
        <v>1325</v>
      </c>
    </row>
    <row r="47" spans="1:15" ht="24" customHeight="1" x14ac:dyDescent="0.2">
      <c r="A47" s="26" t="s">
        <v>1326</v>
      </c>
      <c r="B47" s="27" t="s">
        <v>20</v>
      </c>
      <c r="C47" s="27" t="s">
        <v>1327</v>
      </c>
      <c r="D47" s="27" t="s">
        <v>22</v>
      </c>
      <c r="E47" s="28" t="s">
        <v>23</v>
      </c>
      <c r="F47" s="26" t="s">
        <v>1328</v>
      </c>
      <c r="G47" s="26" t="s">
        <v>24</v>
      </c>
      <c r="H47" s="26" t="s">
        <v>1329</v>
      </c>
      <c r="I47" s="26" t="s">
        <v>24</v>
      </c>
      <c r="J47" s="26" t="s">
        <v>1330</v>
      </c>
      <c r="K47" s="26" t="s">
        <v>24</v>
      </c>
      <c r="L47" s="29">
        <v>15342.138652165</v>
      </c>
      <c r="M47" s="26" t="s">
        <v>1331</v>
      </c>
      <c r="N47" s="29">
        <v>1646373.2055556001</v>
      </c>
      <c r="O47" s="26" t="s">
        <v>1332</v>
      </c>
    </row>
    <row r="48" spans="1:15" ht="26.1" customHeight="1" x14ac:dyDescent="0.2">
      <c r="A48" s="26" t="s">
        <v>300</v>
      </c>
      <c r="B48" s="27" t="s">
        <v>20</v>
      </c>
      <c r="C48" s="27" t="s">
        <v>301</v>
      </c>
      <c r="D48" s="27" t="s">
        <v>25</v>
      </c>
      <c r="E48" s="28" t="s">
        <v>30</v>
      </c>
      <c r="F48" s="26" t="s">
        <v>1333</v>
      </c>
      <c r="G48" s="26" t="s">
        <v>24</v>
      </c>
      <c r="H48" s="26" t="s">
        <v>1334</v>
      </c>
      <c r="I48" s="26" t="s">
        <v>24</v>
      </c>
      <c r="J48" s="26" t="s">
        <v>1335</v>
      </c>
      <c r="K48" s="26" t="s">
        <v>24</v>
      </c>
      <c r="L48" s="29">
        <v>15111.35232</v>
      </c>
      <c r="M48" s="26" t="s">
        <v>1331</v>
      </c>
      <c r="N48" s="29">
        <v>1661484.5578755999</v>
      </c>
      <c r="O48" s="26" t="s">
        <v>1336</v>
      </c>
    </row>
    <row r="49" spans="1:15" ht="24" customHeight="1" x14ac:dyDescent="0.2">
      <c r="A49" s="26" t="s">
        <v>111</v>
      </c>
      <c r="B49" s="27" t="s">
        <v>20</v>
      </c>
      <c r="C49" s="27" t="s">
        <v>112</v>
      </c>
      <c r="D49" s="27" t="s">
        <v>22</v>
      </c>
      <c r="E49" s="28" t="s">
        <v>23</v>
      </c>
      <c r="F49" s="26" t="s">
        <v>1337</v>
      </c>
      <c r="G49" s="26" t="s">
        <v>24</v>
      </c>
      <c r="H49" s="26" t="s">
        <v>1338</v>
      </c>
      <c r="I49" s="26" t="s">
        <v>24</v>
      </c>
      <c r="J49" s="26" t="s">
        <v>1339</v>
      </c>
      <c r="K49" s="26" t="s">
        <v>24</v>
      </c>
      <c r="L49" s="29">
        <v>14022.645340061001</v>
      </c>
      <c r="M49" s="26" t="s">
        <v>1340</v>
      </c>
      <c r="N49" s="29">
        <v>1675507.2032157001</v>
      </c>
      <c r="O49" s="26" t="s">
        <v>1341</v>
      </c>
    </row>
    <row r="50" spans="1:15" ht="24" customHeight="1" x14ac:dyDescent="0.2">
      <c r="A50" s="26" t="s">
        <v>146</v>
      </c>
      <c r="B50" s="27" t="s">
        <v>20</v>
      </c>
      <c r="C50" s="27" t="s">
        <v>1342</v>
      </c>
      <c r="D50" s="27" t="s">
        <v>25</v>
      </c>
      <c r="E50" s="28" t="s">
        <v>78</v>
      </c>
      <c r="F50" s="26" t="s">
        <v>1343</v>
      </c>
      <c r="G50" s="26" t="s">
        <v>24</v>
      </c>
      <c r="H50" s="26" t="s">
        <v>1344</v>
      </c>
      <c r="I50" s="26" t="s">
        <v>24</v>
      </c>
      <c r="J50" s="26" t="s">
        <v>1345</v>
      </c>
      <c r="K50" s="26" t="s">
        <v>24</v>
      </c>
      <c r="L50" s="29">
        <v>13473.549060503999</v>
      </c>
      <c r="M50" s="26" t="s">
        <v>966</v>
      </c>
      <c r="N50" s="29">
        <v>1688980.7522762001</v>
      </c>
      <c r="O50" s="26" t="s">
        <v>1346</v>
      </c>
    </row>
    <row r="51" spans="1:15" ht="51.95" customHeight="1" x14ac:dyDescent="0.2">
      <c r="A51" s="26" t="s">
        <v>99</v>
      </c>
      <c r="B51" s="27" t="s">
        <v>20</v>
      </c>
      <c r="C51" s="27" t="s">
        <v>100</v>
      </c>
      <c r="D51" s="27" t="s">
        <v>25</v>
      </c>
      <c r="E51" s="28" t="s">
        <v>30</v>
      </c>
      <c r="F51" s="26" t="s">
        <v>1347</v>
      </c>
      <c r="G51" s="26" t="s">
        <v>24</v>
      </c>
      <c r="H51" s="26" t="s">
        <v>1348</v>
      </c>
      <c r="I51" s="26" t="s">
        <v>24</v>
      </c>
      <c r="J51" s="26" t="s">
        <v>1349</v>
      </c>
      <c r="K51" s="26" t="s">
        <v>24</v>
      </c>
      <c r="L51" s="29">
        <v>13152.682199999999</v>
      </c>
      <c r="M51" s="26" t="s">
        <v>106</v>
      </c>
      <c r="N51" s="29">
        <v>1702133.4344762</v>
      </c>
      <c r="O51" s="26" t="s">
        <v>1350</v>
      </c>
    </row>
    <row r="52" spans="1:15" ht="24" customHeight="1" x14ac:dyDescent="0.2">
      <c r="A52" s="26" t="s">
        <v>74</v>
      </c>
      <c r="B52" s="27" t="s">
        <v>20</v>
      </c>
      <c r="C52" s="27" t="s">
        <v>75</v>
      </c>
      <c r="D52" s="27" t="s">
        <v>25</v>
      </c>
      <c r="E52" s="28" t="s">
        <v>30</v>
      </c>
      <c r="F52" s="26" t="s">
        <v>1351</v>
      </c>
      <c r="G52" s="26" t="s">
        <v>24</v>
      </c>
      <c r="H52" s="26" t="s">
        <v>1352</v>
      </c>
      <c r="I52" s="26" t="s">
        <v>24</v>
      </c>
      <c r="J52" s="26" t="s">
        <v>1353</v>
      </c>
      <c r="K52" s="26" t="s">
        <v>24</v>
      </c>
      <c r="L52" s="29">
        <v>12945.041999999999</v>
      </c>
      <c r="M52" s="26" t="s">
        <v>967</v>
      </c>
      <c r="N52" s="29">
        <v>1715078.4764761999</v>
      </c>
      <c r="O52" s="26" t="s">
        <v>1354</v>
      </c>
    </row>
    <row r="53" spans="1:15" ht="26.1" customHeight="1" x14ac:dyDescent="0.2">
      <c r="A53" s="26" t="s">
        <v>1355</v>
      </c>
      <c r="B53" s="27" t="s">
        <v>49</v>
      </c>
      <c r="C53" s="27" t="s">
        <v>1356</v>
      </c>
      <c r="D53" s="27" t="s">
        <v>50</v>
      </c>
      <c r="E53" s="28" t="s">
        <v>197</v>
      </c>
      <c r="F53" s="26" t="s">
        <v>52</v>
      </c>
      <c r="G53" s="26" t="s">
        <v>53</v>
      </c>
      <c r="H53" s="26" t="s">
        <v>1357</v>
      </c>
      <c r="I53" s="26" t="b">
        <v>1</v>
      </c>
      <c r="J53" s="26" t="s">
        <v>1357</v>
      </c>
      <c r="K53" s="26" t="s">
        <v>54</v>
      </c>
      <c r="L53" s="29">
        <v>12768.65</v>
      </c>
      <c r="M53" s="26" t="s">
        <v>1358</v>
      </c>
      <c r="N53" s="29">
        <v>1727847.1264762001</v>
      </c>
      <c r="O53" s="26" t="s">
        <v>1359</v>
      </c>
    </row>
    <row r="54" spans="1:15" ht="26.1" customHeight="1" x14ac:dyDescent="0.2">
      <c r="A54" s="26" t="s">
        <v>1360</v>
      </c>
      <c r="B54" s="27" t="s">
        <v>20</v>
      </c>
      <c r="C54" s="27" t="s">
        <v>1361</v>
      </c>
      <c r="D54" s="27" t="s">
        <v>25</v>
      </c>
      <c r="E54" s="28" t="s">
        <v>30</v>
      </c>
      <c r="F54" s="26" t="s">
        <v>1362</v>
      </c>
      <c r="G54" s="26" t="s">
        <v>24</v>
      </c>
      <c r="H54" s="26" t="s">
        <v>1059</v>
      </c>
      <c r="I54" s="26" t="s">
        <v>24</v>
      </c>
      <c r="J54" s="26" t="s">
        <v>1363</v>
      </c>
      <c r="K54" s="26" t="s">
        <v>24</v>
      </c>
      <c r="L54" s="29">
        <v>11851.692823584001</v>
      </c>
      <c r="M54" s="26" t="s">
        <v>1364</v>
      </c>
      <c r="N54" s="29">
        <v>1739698.8192998001</v>
      </c>
      <c r="O54" s="26" t="s">
        <v>1365</v>
      </c>
    </row>
    <row r="55" spans="1:15" ht="26.1" customHeight="1" x14ac:dyDescent="0.2">
      <c r="A55" s="26" t="s">
        <v>1366</v>
      </c>
      <c r="B55" s="27" t="s">
        <v>20</v>
      </c>
      <c r="C55" s="27" t="s">
        <v>1367</v>
      </c>
      <c r="D55" s="27" t="s">
        <v>25</v>
      </c>
      <c r="E55" s="28" t="s">
        <v>63</v>
      </c>
      <c r="F55" s="26" t="s">
        <v>1368</v>
      </c>
      <c r="G55" s="26" t="s">
        <v>24</v>
      </c>
      <c r="H55" s="26" t="s">
        <v>1369</v>
      </c>
      <c r="I55" s="26" t="s">
        <v>24</v>
      </c>
      <c r="J55" s="26" t="s">
        <v>1370</v>
      </c>
      <c r="K55" s="26" t="s">
        <v>24</v>
      </c>
      <c r="L55" s="29">
        <v>10659.22416</v>
      </c>
      <c r="M55" s="26" t="s">
        <v>1371</v>
      </c>
      <c r="N55" s="29">
        <v>1750358.0434598001</v>
      </c>
      <c r="O55" s="26" t="s">
        <v>1372</v>
      </c>
    </row>
    <row r="56" spans="1:15" ht="24" customHeight="1" x14ac:dyDescent="0.2">
      <c r="A56" s="26" t="s">
        <v>143</v>
      </c>
      <c r="B56" s="27" t="s">
        <v>20</v>
      </c>
      <c r="C56" s="27" t="s">
        <v>1373</v>
      </c>
      <c r="D56" s="27" t="s">
        <v>22</v>
      </c>
      <c r="E56" s="28" t="s">
        <v>23</v>
      </c>
      <c r="F56" s="26" t="s">
        <v>1374</v>
      </c>
      <c r="G56" s="26" t="s">
        <v>24</v>
      </c>
      <c r="H56" s="26" t="s">
        <v>1375</v>
      </c>
      <c r="I56" s="26" t="s">
        <v>24</v>
      </c>
      <c r="J56" s="26" t="s">
        <v>1376</v>
      </c>
      <c r="K56" s="26" t="s">
        <v>24</v>
      </c>
      <c r="L56" s="29">
        <v>10627.466176800001</v>
      </c>
      <c r="M56" s="26" t="s">
        <v>1371</v>
      </c>
      <c r="N56" s="29">
        <v>1760985.5096366</v>
      </c>
      <c r="O56" s="26" t="s">
        <v>1377</v>
      </c>
    </row>
    <row r="57" spans="1:15" ht="26.1" customHeight="1" x14ac:dyDescent="0.2">
      <c r="A57" s="26" t="s">
        <v>1378</v>
      </c>
      <c r="B57" s="27" t="s">
        <v>20</v>
      </c>
      <c r="C57" s="27" t="s">
        <v>1379</v>
      </c>
      <c r="D57" s="27" t="s">
        <v>25</v>
      </c>
      <c r="E57" s="28" t="s">
        <v>63</v>
      </c>
      <c r="F57" s="26" t="s">
        <v>1380</v>
      </c>
      <c r="G57" s="26" t="s">
        <v>24</v>
      </c>
      <c r="H57" s="26" t="s">
        <v>1381</v>
      </c>
      <c r="I57" s="26" t="s">
        <v>24</v>
      </c>
      <c r="J57" s="26" t="s">
        <v>1382</v>
      </c>
      <c r="K57" s="26" t="s">
        <v>24</v>
      </c>
      <c r="L57" s="29">
        <v>10323.726000000001</v>
      </c>
      <c r="M57" s="26" t="s">
        <v>126</v>
      </c>
      <c r="N57" s="29">
        <v>1771309.2356366001</v>
      </c>
      <c r="O57" s="26" t="s">
        <v>1383</v>
      </c>
    </row>
    <row r="58" spans="1:15" ht="24" customHeight="1" x14ac:dyDescent="0.2">
      <c r="A58" s="26" t="s">
        <v>127</v>
      </c>
      <c r="B58" s="27" t="s">
        <v>20</v>
      </c>
      <c r="C58" s="27" t="s">
        <v>1384</v>
      </c>
      <c r="D58" s="27" t="s">
        <v>22</v>
      </c>
      <c r="E58" s="28" t="s">
        <v>23</v>
      </c>
      <c r="F58" s="26" t="s">
        <v>1385</v>
      </c>
      <c r="G58" s="26" t="s">
        <v>24</v>
      </c>
      <c r="H58" s="26" t="s">
        <v>1386</v>
      </c>
      <c r="I58" s="26" t="s">
        <v>24</v>
      </c>
      <c r="J58" s="26" t="s">
        <v>1387</v>
      </c>
      <c r="K58" s="26" t="s">
        <v>24</v>
      </c>
      <c r="L58" s="29">
        <v>9980.8962962540008</v>
      </c>
      <c r="M58" s="26" t="s">
        <v>968</v>
      </c>
      <c r="N58" s="29">
        <v>1781290.1319329001</v>
      </c>
      <c r="O58" s="26" t="s">
        <v>1388</v>
      </c>
    </row>
    <row r="59" spans="1:15" ht="26.1" customHeight="1" x14ac:dyDescent="0.2">
      <c r="A59" s="26" t="s">
        <v>415</v>
      </c>
      <c r="B59" s="27" t="s">
        <v>20</v>
      </c>
      <c r="C59" s="27" t="s">
        <v>416</v>
      </c>
      <c r="D59" s="27" t="s">
        <v>25</v>
      </c>
      <c r="E59" s="28" t="s">
        <v>47</v>
      </c>
      <c r="F59" s="26" t="s">
        <v>1389</v>
      </c>
      <c r="G59" s="26" t="s">
        <v>24</v>
      </c>
      <c r="H59" s="26" t="s">
        <v>417</v>
      </c>
      <c r="I59" s="26" t="s">
        <v>24</v>
      </c>
      <c r="J59" s="26" t="s">
        <v>1390</v>
      </c>
      <c r="K59" s="26" t="s">
        <v>24</v>
      </c>
      <c r="L59" s="29">
        <v>9926.9314377289993</v>
      </c>
      <c r="M59" s="26" t="s">
        <v>968</v>
      </c>
      <c r="N59" s="29">
        <v>1791217.0633706001</v>
      </c>
      <c r="O59" s="26" t="s">
        <v>1391</v>
      </c>
    </row>
    <row r="60" spans="1:15" ht="24" customHeight="1" x14ac:dyDescent="0.2">
      <c r="A60" s="26" t="s">
        <v>159</v>
      </c>
      <c r="B60" s="27" t="s">
        <v>20</v>
      </c>
      <c r="C60" s="27" t="s">
        <v>160</v>
      </c>
      <c r="D60" s="27" t="s">
        <v>22</v>
      </c>
      <c r="E60" s="28" t="s">
        <v>23</v>
      </c>
      <c r="F60" s="26" t="s">
        <v>1392</v>
      </c>
      <c r="G60" s="26" t="s">
        <v>24</v>
      </c>
      <c r="H60" s="26" t="s">
        <v>1393</v>
      </c>
      <c r="I60" s="26" t="s">
        <v>24</v>
      </c>
      <c r="J60" s="26" t="s">
        <v>1394</v>
      </c>
      <c r="K60" s="26" t="s">
        <v>24</v>
      </c>
      <c r="L60" s="29">
        <v>9828.3176713020002</v>
      </c>
      <c r="M60" s="26" t="s">
        <v>1395</v>
      </c>
      <c r="N60" s="29">
        <v>1801045.3810419</v>
      </c>
      <c r="O60" s="26" t="s">
        <v>1396</v>
      </c>
    </row>
    <row r="61" spans="1:15" ht="26.1" customHeight="1" x14ac:dyDescent="0.2">
      <c r="A61" s="26" t="s">
        <v>1397</v>
      </c>
      <c r="B61" s="27" t="s">
        <v>20</v>
      </c>
      <c r="C61" s="27" t="s">
        <v>1398</v>
      </c>
      <c r="D61" s="27" t="s">
        <v>25</v>
      </c>
      <c r="E61" s="28" t="s">
        <v>34</v>
      </c>
      <c r="F61" s="26" t="s">
        <v>1399</v>
      </c>
      <c r="G61" s="26" t="s">
        <v>24</v>
      </c>
      <c r="H61" s="26" t="s">
        <v>1400</v>
      </c>
      <c r="I61" s="26" t="s">
        <v>24</v>
      </c>
      <c r="J61" s="26" t="s">
        <v>1401</v>
      </c>
      <c r="K61" s="26" t="s">
        <v>24</v>
      </c>
      <c r="L61" s="29">
        <v>9754.1844399999991</v>
      </c>
      <c r="M61" s="26" t="s">
        <v>1395</v>
      </c>
      <c r="N61" s="29">
        <v>1810799.5654819</v>
      </c>
      <c r="O61" s="26" t="s">
        <v>1402</v>
      </c>
    </row>
    <row r="62" spans="1:15" ht="24" customHeight="1" x14ac:dyDescent="0.2">
      <c r="A62" s="26" t="s">
        <v>412</v>
      </c>
      <c r="B62" s="27" t="s">
        <v>20</v>
      </c>
      <c r="C62" s="27" t="s">
        <v>1403</v>
      </c>
      <c r="D62" s="27" t="s">
        <v>22</v>
      </c>
      <c r="E62" s="28" t="s">
        <v>23</v>
      </c>
      <c r="F62" s="26" t="s">
        <v>1404</v>
      </c>
      <c r="G62" s="26" t="s">
        <v>24</v>
      </c>
      <c r="H62" s="26" t="s">
        <v>1405</v>
      </c>
      <c r="I62" s="26" t="s">
        <v>24</v>
      </c>
      <c r="J62" s="26" t="s">
        <v>1406</v>
      </c>
      <c r="K62" s="26" t="s">
        <v>24</v>
      </c>
      <c r="L62" s="29">
        <v>9685.4749171570002</v>
      </c>
      <c r="M62" s="26" t="s">
        <v>1395</v>
      </c>
      <c r="N62" s="29">
        <v>1820485.0403990999</v>
      </c>
      <c r="O62" s="26" t="s">
        <v>1407</v>
      </c>
    </row>
    <row r="63" spans="1:15" ht="26.1" customHeight="1" x14ac:dyDescent="0.2">
      <c r="A63" s="26" t="s">
        <v>62</v>
      </c>
      <c r="B63" s="27" t="s">
        <v>20</v>
      </c>
      <c r="C63" s="27" t="s">
        <v>1408</v>
      </c>
      <c r="D63" s="27" t="s">
        <v>25</v>
      </c>
      <c r="E63" s="28" t="s">
        <v>63</v>
      </c>
      <c r="F63" s="26" t="s">
        <v>1409</v>
      </c>
      <c r="G63" s="26" t="s">
        <v>24</v>
      </c>
      <c r="H63" s="26" t="s">
        <v>1410</v>
      </c>
      <c r="I63" s="26" t="s">
        <v>24</v>
      </c>
      <c r="J63" s="26" t="s">
        <v>1411</v>
      </c>
      <c r="K63" s="26" t="s">
        <v>24</v>
      </c>
      <c r="L63" s="29">
        <v>9589.9537577160008</v>
      </c>
      <c r="M63" s="26" t="s">
        <v>1412</v>
      </c>
      <c r="N63" s="29">
        <v>1830074.9941568</v>
      </c>
      <c r="O63" s="26" t="s">
        <v>1413</v>
      </c>
    </row>
    <row r="64" spans="1:15" ht="26.1" customHeight="1" x14ac:dyDescent="0.2">
      <c r="A64" s="26" t="s">
        <v>368</v>
      </c>
      <c r="B64" s="27" t="s">
        <v>20</v>
      </c>
      <c r="C64" s="27" t="s">
        <v>1414</v>
      </c>
      <c r="D64" s="27" t="s">
        <v>25</v>
      </c>
      <c r="E64" s="28" t="s">
        <v>63</v>
      </c>
      <c r="F64" s="26" t="s">
        <v>1415</v>
      </c>
      <c r="G64" s="26" t="s">
        <v>24</v>
      </c>
      <c r="H64" s="26" t="s">
        <v>1416</v>
      </c>
      <c r="I64" s="26" t="s">
        <v>24</v>
      </c>
      <c r="J64" s="26" t="s">
        <v>1417</v>
      </c>
      <c r="K64" s="26" t="s">
        <v>24</v>
      </c>
      <c r="L64" s="29">
        <v>9207.996740999999</v>
      </c>
      <c r="M64" s="26" t="s">
        <v>130</v>
      </c>
      <c r="N64" s="29">
        <v>1839282.9908978001</v>
      </c>
      <c r="O64" s="26" t="s">
        <v>1418</v>
      </c>
    </row>
    <row r="65" spans="1:15" ht="26.1" customHeight="1" x14ac:dyDescent="0.2">
      <c r="A65" s="26" t="s">
        <v>133</v>
      </c>
      <c r="B65" s="27" t="s">
        <v>20</v>
      </c>
      <c r="C65" s="27" t="s">
        <v>134</v>
      </c>
      <c r="D65" s="27" t="s">
        <v>25</v>
      </c>
      <c r="E65" s="28" t="s">
        <v>34</v>
      </c>
      <c r="F65" s="26" t="s">
        <v>1419</v>
      </c>
      <c r="G65" s="26" t="s">
        <v>24</v>
      </c>
      <c r="H65" s="26" t="s">
        <v>1420</v>
      </c>
      <c r="I65" s="26" t="s">
        <v>24</v>
      </c>
      <c r="J65" s="26" t="s">
        <v>1421</v>
      </c>
      <c r="K65" s="26" t="s">
        <v>24</v>
      </c>
      <c r="L65" s="29">
        <v>9021.9531375000006</v>
      </c>
      <c r="M65" s="26" t="s">
        <v>135</v>
      </c>
      <c r="N65" s="29">
        <v>1848304.9440353001</v>
      </c>
      <c r="O65" s="26" t="s">
        <v>1422</v>
      </c>
    </row>
    <row r="66" spans="1:15" ht="26.1" customHeight="1" x14ac:dyDescent="0.2">
      <c r="A66" s="26" t="s">
        <v>82</v>
      </c>
      <c r="B66" s="27" t="s">
        <v>20</v>
      </c>
      <c r="C66" s="27" t="s">
        <v>1423</v>
      </c>
      <c r="D66" s="27" t="s">
        <v>25</v>
      </c>
      <c r="E66" s="28" t="s">
        <v>34</v>
      </c>
      <c r="F66" s="26" t="s">
        <v>1424</v>
      </c>
      <c r="G66" s="26" t="s">
        <v>24</v>
      </c>
      <c r="H66" s="26" t="s">
        <v>1425</v>
      </c>
      <c r="I66" s="26" t="s">
        <v>24</v>
      </c>
      <c r="J66" s="26" t="s">
        <v>1426</v>
      </c>
      <c r="K66" s="26" t="s">
        <v>24</v>
      </c>
      <c r="L66" s="29">
        <v>8865.0978514559993</v>
      </c>
      <c r="M66" s="26" t="s">
        <v>135</v>
      </c>
      <c r="N66" s="29">
        <v>1857170.0418868</v>
      </c>
      <c r="O66" s="26" t="s">
        <v>1427</v>
      </c>
    </row>
    <row r="67" spans="1:15" ht="24" customHeight="1" x14ac:dyDescent="0.2">
      <c r="A67" s="26" t="s">
        <v>284</v>
      </c>
      <c r="B67" s="27" t="s">
        <v>20</v>
      </c>
      <c r="C67" s="27" t="s">
        <v>285</v>
      </c>
      <c r="D67" s="27" t="s">
        <v>25</v>
      </c>
      <c r="E67" s="28" t="s">
        <v>63</v>
      </c>
      <c r="F67" s="26" t="s">
        <v>1428</v>
      </c>
      <c r="G67" s="26" t="s">
        <v>24</v>
      </c>
      <c r="H67" s="26" t="s">
        <v>1083</v>
      </c>
      <c r="I67" s="26" t="s">
        <v>24</v>
      </c>
      <c r="J67" s="26" t="s">
        <v>1429</v>
      </c>
      <c r="K67" s="26" t="s">
        <v>24</v>
      </c>
      <c r="L67" s="29">
        <v>8817.4300500000008</v>
      </c>
      <c r="M67" s="26" t="s">
        <v>138</v>
      </c>
      <c r="N67" s="29">
        <v>1865987.4719368001</v>
      </c>
      <c r="O67" s="26" t="s">
        <v>1430</v>
      </c>
    </row>
    <row r="68" spans="1:15" ht="26.1" customHeight="1" x14ac:dyDescent="0.2">
      <c r="A68" s="26" t="s">
        <v>107</v>
      </c>
      <c r="B68" s="27" t="s">
        <v>20</v>
      </c>
      <c r="C68" s="27" t="s">
        <v>108</v>
      </c>
      <c r="D68" s="27" t="s">
        <v>50</v>
      </c>
      <c r="E68" s="28" t="s">
        <v>23</v>
      </c>
      <c r="F68" s="26" t="s">
        <v>1431</v>
      </c>
      <c r="G68" s="26" t="s">
        <v>24</v>
      </c>
      <c r="H68" s="26" t="s">
        <v>109</v>
      </c>
      <c r="I68" s="26" t="s">
        <v>24</v>
      </c>
      <c r="J68" s="26" t="s">
        <v>1432</v>
      </c>
      <c r="K68" s="26" t="s">
        <v>24</v>
      </c>
      <c r="L68" s="29">
        <v>8668.7568761250004</v>
      </c>
      <c r="M68" s="26" t="s">
        <v>138</v>
      </c>
      <c r="N68" s="29">
        <v>1874656.2288128999</v>
      </c>
      <c r="O68" s="26" t="s">
        <v>1433</v>
      </c>
    </row>
    <row r="69" spans="1:15" ht="24" customHeight="1" x14ac:dyDescent="0.2">
      <c r="A69" s="26" t="s">
        <v>94</v>
      </c>
      <c r="B69" s="27" t="s">
        <v>20</v>
      </c>
      <c r="C69" s="27" t="s">
        <v>95</v>
      </c>
      <c r="D69" s="27" t="s">
        <v>25</v>
      </c>
      <c r="E69" s="28" t="s">
        <v>30</v>
      </c>
      <c r="F69" s="26" t="s">
        <v>1434</v>
      </c>
      <c r="G69" s="26" t="s">
        <v>24</v>
      </c>
      <c r="H69" s="26" t="s">
        <v>1435</v>
      </c>
      <c r="I69" s="26" t="s">
        <v>24</v>
      </c>
      <c r="J69" s="26" t="s">
        <v>1436</v>
      </c>
      <c r="K69" s="26" t="s">
        <v>24</v>
      </c>
      <c r="L69" s="29">
        <v>8638.3986989999994</v>
      </c>
      <c r="M69" s="26" t="s">
        <v>138</v>
      </c>
      <c r="N69" s="29">
        <v>1883294.6275118999</v>
      </c>
      <c r="O69" s="26" t="s">
        <v>1437</v>
      </c>
    </row>
    <row r="70" spans="1:15" ht="26.1" customHeight="1" x14ac:dyDescent="0.2">
      <c r="A70" s="26" t="s">
        <v>97</v>
      </c>
      <c r="B70" s="27" t="s">
        <v>20</v>
      </c>
      <c r="C70" s="27" t="s">
        <v>98</v>
      </c>
      <c r="D70" s="27" t="s">
        <v>25</v>
      </c>
      <c r="E70" s="28" t="s">
        <v>26</v>
      </c>
      <c r="F70" s="26" t="s">
        <v>1438</v>
      </c>
      <c r="G70" s="26" t="s">
        <v>24</v>
      </c>
      <c r="H70" s="26" t="s">
        <v>1101</v>
      </c>
      <c r="I70" s="26" t="s">
        <v>24</v>
      </c>
      <c r="J70" s="26" t="s">
        <v>1439</v>
      </c>
      <c r="K70" s="26" t="s">
        <v>24</v>
      </c>
      <c r="L70" s="29">
        <v>8412.5245042139995</v>
      </c>
      <c r="M70" s="26" t="s">
        <v>142</v>
      </c>
      <c r="N70" s="29">
        <v>1891707.1520161</v>
      </c>
      <c r="O70" s="26" t="s">
        <v>1440</v>
      </c>
    </row>
    <row r="71" spans="1:15" ht="39" customHeight="1" x14ac:dyDescent="0.2">
      <c r="A71" s="26" t="s">
        <v>435</v>
      </c>
      <c r="B71" s="27" t="s">
        <v>20</v>
      </c>
      <c r="C71" s="27" t="s">
        <v>436</v>
      </c>
      <c r="D71" s="27" t="s">
        <v>25</v>
      </c>
      <c r="E71" s="28" t="s">
        <v>34</v>
      </c>
      <c r="F71" s="26" t="s">
        <v>1441</v>
      </c>
      <c r="G71" s="26" t="s">
        <v>24</v>
      </c>
      <c r="H71" s="26" t="s">
        <v>1442</v>
      </c>
      <c r="I71" s="26" t="s">
        <v>24</v>
      </c>
      <c r="J71" s="26" t="s">
        <v>1443</v>
      </c>
      <c r="K71" s="26" t="s">
        <v>24</v>
      </c>
      <c r="L71" s="29">
        <v>7929.7077833100002</v>
      </c>
      <c r="M71" s="26" t="s">
        <v>969</v>
      </c>
      <c r="N71" s="29">
        <v>1899636.8597994</v>
      </c>
      <c r="O71" s="26" t="s">
        <v>1444</v>
      </c>
    </row>
    <row r="72" spans="1:15" ht="39" customHeight="1" x14ac:dyDescent="0.2">
      <c r="A72" s="26" t="s">
        <v>1445</v>
      </c>
      <c r="B72" s="27" t="s">
        <v>20</v>
      </c>
      <c r="C72" s="27" t="s">
        <v>1446</v>
      </c>
      <c r="D72" s="27" t="s">
        <v>25</v>
      </c>
      <c r="E72" s="28" t="s">
        <v>34</v>
      </c>
      <c r="F72" s="26" t="s">
        <v>1447</v>
      </c>
      <c r="G72" s="26" t="s">
        <v>24</v>
      </c>
      <c r="H72" s="26" t="s">
        <v>1448</v>
      </c>
      <c r="I72" s="26" t="s">
        <v>24</v>
      </c>
      <c r="J72" s="26" t="s">
        <v>1449</v>
      </c>
      <c r="K72" s="26" t="s">
        <v>24</v>
      </c>
      <c r="L72" s="29">
        <v>7841.4772800000001</v>
      </c>
      <c r="M72" s="26" t="s">
        <v>970</v>
      </c>
      <c r="N72" s="29">
        <v>1907478.3370794</v>
      </c>
      <c r="O72" s="26" t="s">
        <v>1450</v>
      </c>
    </row>
    <row r="73" spans="1:15" ht="26.1" customHeight="1" x14ac:dyDescent="0.2">
      <c r="A73" s="26" t="s">
        <v>175</v>
      </c>
      <c r="B73" s="27" t="s">
        <v>20</v>
      </c>
      <c r="C73" s="27" t="s">
        <v>176</v>
      </c>
      <c r="D73" s="27" t="s">
        <v>22</v>
      </c>
      <c r="E73" s="28" t="s">
        <v>23</v>
      </c>
      <c r="F73" s="26" t="s">
        <v>1451</v>
      </c>
      <c r="G73" s="26" t="s">
        <v>24</v>
      </c>
      <c r="H73" s="26" t="s">
        <v>1119</v>
      </c>
      <c r="I73" s="26" t="s">
        <v>24</v>
      </c>
      <c r="J73" s="26" t="s">
        <v>1452</v>
      </c>
      <c r="K73" s="26" t="s">
        <v>24</v>
      </c>
      <c r="L73" s="29">
        <v>7746.9818459730004</v>
      </c>
      <c r="M73" s="26" t="s">
        <v>970</v>
      </c>
      <c r="N73" s="29">
        <v>1915225.3189254</v>
      </c>
      <c r="O73" s="26" t="s">
        <v>1453</v>
      </c>
    </row>
    <row r="74" spans="1:15" ht="24" customHeight="1" x14ac:dyDescent="0.2">
      <c r="A74" s="26" t="s">
        <v>105</v>
      </c>
      <c r="B74" s="27" t="s">
        <v>20</v>
      </c>
      <c r="C74" s="27" t="s">
        <v>1454</v>
      </c>
      <c r="D74" s="27" t="s">
        <v>22</v>
      </c>
      <c r="E74" s="28" t="s">
        <v>23</v>
      </c>
      <c r="F74" s="26" t="s">
        <v>1455</v>
      </c>
      <c r="G74" s="26" t="s">
        <v>24</v>
      </c>
      <c r="H74" s="26" t="s">
        <v>1456</v>
      </c>
      <c r="I74" s="26" t="s">
        <v>24</v>
      </c>
      <c r="J74" s="26" t="s">
        <v>1457</v>
      </c>
      <c r="K74" s="26" t="s">
        <v>24</v>
      </c>
      <c r="L74" s="29">
        <v>7678.9487575780004</v>
      </c>
      <c r="M74" s="26" t="s">
        <v>970</v>
      </c>
      <c r="N74" s="29">
        <v>1922904.2676830001</v>
      </c>
      <c r="O74" s="26" t="s">
        <v>1458</v>
      </c>
    </row>
    <row r="75" spans="1:15" ht="24" customHeight="1" x14ac:dyDescent="0.2">
      <c r="A75" s="26" t="s">
        <v>206</v>
      </c>
      <c r="B75" s="27" t="s">
        <v>20</v>
      </c>
      <c r="C75" s="27" t="s">
        <v>207</v>
      </c>
      <c r="D75" s="27" t="s">
        <v>208</v>
      </c>
      <c r="E75" s="28" t="s">
        <v>26</v>
      </c>
      <c r="F75" s="26" t="s">
        <v>1459</v>
      </c>
      <c r="G75" s="26" t="s">
        <v>24</v>
      </c>
      <c r="H75" s="26" t="s">
        <v>1257</v>
      </c>
      <c r="I75" s="26" t="s">
        <v>24</v>
      </c>
      <c r="J75" s="26" t="s">
        <v>1460</v>
      </c>
      <c r="K75" s="26" t="s">
        <v>24</v>
      </c>
      <c r="L75" s="29">
        <v>7628.4</v>
      </c>
      <c r="M75" s="26" t="s">
        <v>970</v>
      </c>
      <c r="N75" s="29">
        <v>1930532.667683</v>
      </c>
      <c r="O75" s="26" t="s">
        <v>1461</v>
      </c>
    </row>
    <row r="76" spans="1:15" ht="39" customHeight="1" x14ac:dyDescent="0.2">
      <c r="A76" s="26" t="s">
        <v>41</v>
      </c>
      <c r="B76" s="27" t="s">
        <v>20</v>
      </c>
      <c r="C76" s="27" t="s">
        <v>42</v>
      </c>
      <c r="D76" s="27" t="s">
        <v>25</v>
      </c>
      <c r="E76" s="28" t="s">
        <v>34</v>
      </c>
      <c r="F76" s="26" t="s">
        <v>1462</v>
      </c>
      <c r="G76" s="26" t="s">
        <v>24</v>
      </c>
      <c r="H76" s="26" t="s">
        <v>1463</v>
      </c>
      <c r="I76" s="26" t="s">
        <v>24</v>
      </c>
      <c r="J76" s="26" t="s">
        <v>1464</v>
      </c>
      <c r="K76" s="26" t="s">
        <v>24</v>
      </c>
      <c r="L76" s="29">
        <v>7621.9394303999998</v>
      </c>
      <c r="M76" s="26" t="s">
        <v>970</v>
      </c>
      <c r="N76" s="29">
        <v>1938154.6071134</v>
      </c>
      <c r="O76" s="26" t="s">
        <v>1465</v>
      </c>
    </row>
    <row r="77" spans="1:15" ht="39" customHeight="1" x14ac:dyDescent="0.2">
      <c r="A77" s="26" t="s">
        <v>250</v>
      </c>
      <c r="B77" s="27" t="s">
        <v>20</v>
      </c>
      <c r="C77" s="27" t="s">
        <v>1466</v>
      </c>
      <c r="D77" s="27" t="s">
        <v>25</v>
      </c>
      <c r="E77" s="28" t="s">
        <v>63</v>
      </c>
      <c r="F77" s="26" t="s">
        <v>1467</v>
      </c>
      <c r="G77" s="26" t="s">
        <v>24</v>
      </c>
      <c r="H77" s="26" t="s">
        <v>1468</v>
      </c>
      <c r="I77" s="26" t="s">
        <v>24</v>
      </c>
      <c r="J77" s="26" t="s">
        <v>1469</v>
      </c>
      <c r="K77" s="26" t="s">
        <v>24</v>
      </c>
      <c r="L77" s="29">
        <v>7162.9619972050004</v>
      </c>
      <c r="M77" s="26" t="s">
        <v>151</v>
      </c>
      <c r="N77" s="29">
        <v>1945317.5691106</v>
      </c>
      <c r="O77" s="26" t="s">
        <v>1470</v>
      </c>
    </row>
    <row r="78" spans="1:15" ht="65.099999999999994" customHeight="1" x14ac:dyDescent="0.2">
      <c r="A78" s="26" t="s">
        <v>1471</v>
      </c>
      <c r="B78" s="27" t="s">
        <v>154</v>
      </c>
      <c r="C78" s="27" t="s">
        <v>1472</v>
      </c>
      <c r="D78" s="27" t="s">
        <v>80</v>
      </c>
      <c r="E78" s="28" t="s">
        <v>1473</v>
      </c>
      <c r="F78" s="26" t="s">
        <v>1474</v>
      </c>
      <c r="G78" s="26" t="s">
        <v>24</v>
      </c>
      <c r="H78" s="26" t="s">
        <v>1475</v>
      </c>
      <c r="I78" s="26" t="s">
        <v>24</v>
      </c>
      <c r="J78" s="26" t="s">
        <v>1476</v>
      </c>
      <c r="K78" s="26" t="s">
        <v>24</v>
      </c>
      <c r="L78" s="29">
        <v>7147.8859804000003</v>
      </c>
      <c r="M78" s="26" t="s">
        <v>151</v>
      </c>
      <c r="N78" s="29">
        <v>1952465.4550910001</v>
      </c>
      <c r="O78" s="26" t="s">
        <v>1477</v>
      </c>
    </row>
    <row r="79" spans="1:15" ht="26.1" customHeight="1" x14ac:dyDescent="0.2">
      <c r="A79" s="26" t="s">
        <v>152</v>
      </c>
      <c r="B79" s="27" t="s">
        <v>20</v>
      </c>
      <c r="C79" s="27" t="s">
        <v>1478</v>
      </c>
      <c r="D79" s="27" t="s">
        <v>25</v>
      </c>
      <c r="E79" s="28" t="s">
        <v>34</v>
      </c>
      <c r="F79" s="26" t="s">
        <v>1479</v>
      </c>
      <c r="G79" s="26" t="s">
        <v>24</v>
      </c>
      <c r="H79" s="26" t="s">
        <v>1480</v>
      </c>
      <c r="I79" s="26" t="s">
        <v>24</v>
      </c>
      <c r="J79" s="26" t="s">
        <v>1481</v>
      </c>
      <c r="K79" s="26" t="s">
        <v>24</v>
      </c>
      <c r="L79" s="29">
        <v>7004.0185487999997</v>
      </c>
      <c r="M79" s="26" t="s">
        <v>155</v>
      </c>
      <c r="N79" s="29">
        <v>1959469.4736398</v>
      </c>
      <c r="O79" s="26" t="s">
        <v>1482</v>
      </c>
    </row>
    <row r="80" spans="1:15" ht="26.1" customHeight="1" x14ac:dyDescent="0.2">
      <c r="A80" s="26" t="s">
        <v>123</v>
      </c>
      <c r="B80" s="27" t="s">
        <v>20</v>
      </c>
      <c r="C80" s="27" t="s">
        <v>124</v>
      </c>
      <c r="D80" s="27" t="s">
        <v>50</v>
      </c>
      <c r="E80" s="28" t="s">
        <v>23</v>
      </c>
      <c r="F80" s="26" t="s">
        <v>1483</v>
      </c>
      <c r="G80" s="26" t="s">
        <v>24</v>
      </c>
      <c r="H80" s="26" t="s">
        <v>125</v>
      </c>
      <c r="I80" s="26" t="s">
        <v>24</v>
      </c>
      <c r="J80" s="26" t="s">
        <v>1484</v>
      </c>
      <c r="K80" s="26" t="s">
        <v>24</v>
      </c>
      <c r="L80" s="29">
        <v>6885.8968449960003</v>
      </c>
      <c r="M80" s="26" t="s">
        <v>155</v>
      </c>
      <c r="N80" s="29">
        <v>1966355.3704848001</v>
      </c>
      <c r="O80" s="26" t="s">
        <v>1485</v>
      </c>
    </row>
    <row r="81" spans="1:15" ht="24" customHeight="1" x14ac:dyDescent="0.2">
      <c r="A81" s="26" t="s">
        <v>209</v>
      </c>
      <c r="B81" s="27" t="s">
        <v>20</v>
      </c>
      <c r="C81" s="27" t="s">
        <v>210</v>
      </c>
      <c r="D81" s="27" t="s">
        <v>25</v>
      </c>
      <c r="E81" s="28" t="s">
        <v>30</v>
      </c>
      <c r="F81" s="26" t="s">
        <v>1486</v>
      </c>
      <c r="G81" s="26" t="s">
        <v>24</v>
      </c>
      <c r="H81" s="26" t="s">
        <v>1487</v>
      </c>
      <c r="I81" s="26" t="s">
        <v>24</v>
      </c>
      <c r="J81" s="26" t="s">
        <v>1488</v>
      </c>
      <c r="K81" s="26" t="s">
        <v>24</v>
      </c>
      <c r="L81" s="29">
        <v>6439.6834632</v>
      </c>
      <c r="M81" s="26" t="s">
        <v>161</v>
      </c>
      <c r="N81" s="29">
        <v>1972795.0539480001</v>
      </c>
      <c r="O81" s="26" t="s">
        <v>1489</v>
      </c>
    </row>
    <row r="82" spans="1:15" ht="39" customHeight="1" x14ac:dyDescent="0.2">
      <c r="A82" s="26" t="s">
        <v>189</v>
      </c>
      <c r="B82" s="27" t="s">
        <v>20</v>
      </c>
      <c r="C82" s="27" t="s">
        <v>1490</v>
      </c>
      <c r="D82" s="27" t="s">
        <v>50</v>
      </c>
      <c r="E82" s="28" t="s">
        <v>190</v>
      </c>
      <c r="F82" s="26" t="s">
        <v>1491</v>
      </c>
      <c r="G82" s="26" t="s">
        <v>24</v>
      </c>
      <c r="H82" s="26" t="s">
        <v>1492</v>
      </c>
      <c r="I82" s="26" t="s">
        <v>24</v>
      </c>
      <c r="J82" s="26" t="s">
        <v>1493</v>
      </c>
      <c r="K82" s="26" t="s">
        <v>24</v>
      </c>
      <c r="L82" s="29">
        <v>6345</v>
      </c>
      <c r="M82" s="26" t="s">
        <v>1087</v>
      </c>
      <c r="N82" s="29">
        <v>1979140.0539480001</v>
      </c>
      <c r="O82" s="26" t="s">
        <v>1494</v>
      </c>
    </row>
    <row r="83" spans="1:15" ht="24" customHeight="1" x14ac:dyDescent="0.2">
      <c r="A83" s="26" t="s">
        <v>1495</v>
      </c>
      <c r="B83" s="27" t="s">
        <v>101</v>
      </c>
      <c r="C83" s="27" t="s">
        <v>1496</v>
      </c>
      <c r="D83" s="27" t="s">
        <v>25</v>
      </c>
      <c r="E83" s="28" t="s">
        <v>63</v>
      </c>
      <c r="F83" s="26" t="s">
        <v>1497</v>
      </c>
      <c r="G83" s="26" t="s">
        <v>24</v>
      </c>
      <c r="H83" s="26" t="s">
        <v>219</v>
      </c>
      <c r="I83" s="26" t="s">
        <v>24</v>
      </c>
      <c r="J83" s="26" t="s">
        <v>1498</v>
      </c>
      <c r="K83" s="26" t="s">
        <v>24</v>
      </c>
      <c r="L83" s="29">
        <v>6264</v>
      </c>
      <c r="M83" s="26" t="s">
        <v>1087</v>
      </c>
      <c r="N83" s="29">
        <v>1985404.0539480001</v>
      </c>
      <c r="O83" s="26" t="s">
        <v>1499</v>
      </c>
    </row>
    <row r="84" spans="1:15" ht="39" customHeight="1" x14ac:dyDescent="0.2">
      <c r="A84" s="26" t="s">
        <v>675</v>
      </c>
      <c r="B84" s="27" t="s">
        <v>20</v>
      </c>
      <c r="C84" s="27" t="s">
        <v>676</v>
      </c>
      <c r="D84" s="27" t="s">
        <v>25</v>
      </c>
      <c r="E84" s="28" t="s">
        <v>63</v>
      </c>
      <c r="F84" s="26" t="s">
        <v>1500</v>
      </c>
      <c r="G84" s="26" t="s">
        <v>24</v>
      </c>
      <c r="H84" s="26" t="s">
        <v>1501</v>
      </c>
      <c r="I84" s="26" t="s">
        <v>24</v>
      </c>
      <c r="J84" s="26" t="s">
        <v>1502</v>
      </c>
      <c r="K84" s="26" t="s">
        <v>24</v>
      </c>
      <c r="L84" s="29">
        <v>6170.916917648</v>
      </c>
      <c r="M84" s="26" t="s">
        <v>1087</v>
      </c>
      <c r="N84" s="29">
        <v>1991574.9708656999</v>
      </c>
      <c r="O84" s="26" t="s">
        <v>1503</v>
      </c>
    </row>
    <row r="85" spans="1:15" ht="39" customHeight="1" x14ac:dyDescent="0.2">
      <c r="A85" s="30" t="s">
        <v>1504</v>
      </c>
      <c r="B85" s="31" t="s">
        <v>20</v>
      </c>
      <c r="C85" s="31" t="s">
        <v>1505</v>
      </c>
      <c r="D85" s="31" t="s">
        <v>25</v>
      </c>
      <c r="E85" s="32" t="s">
        <v>34</v>
      </c>
      <c r="F85" s="30" t="s">
        <v>225</v>
      </c>
      <c r="G85" s="30" t="s">
        <v>24</v>
      </c>
      <c r="H85" s="30" t="s">
        <v>1506</v>
      </c>
      <c r="I85" s="30" t="s">
        <v>24</v>
      </c>
      <c r="J85" s="30" t="s">
        <v>1507</v>
      </c>
      <c r="K85" s="30" t="s">
        <v>24</v>
      </c>
      <c r="L85" s="33">
        <v>6121.86</v>
      </c>
      <c r="M85" s="30" t="s">
        <v>1087</v>
      </c>
      <c r="N85" s="33">
        <v>1997696.8308657</v>
      </c>
      <c r="O85" s="30" t="s">
        <v>1508</v>
      </c>
    </row>
    <row r="86" spans="1:15" ht="24" customHeight="1" x14ac:dyDescent="0.2">
      <c r="A86" s="30" t="s">
        <v>1509</v>
      </c>
      <c r="B86" s="31" t="s">
        <v>154</v>
      </c>
      <c r="C86" s="31" t="s">
        <v>1510</v>
      </c>
      <c r="D86" s="31" t="s">
        <v>25</v>
      </c>
      <c r="E86" s="32" t="s">
        <v>34</v>
      </c>
      <c r="F86" s="30" t="s">
        <v>1511</v>
      </c>
      <c r="G86" s="30" t="s">
        <v>24</v>
      </c>
      <c r="H86" s="30" t="s">
        <v>1512</v>
      </c>
      <c r="I86" s="30" t="s">
        <v>24</v>
      </c>
      <c r="J86" s="30" t="s">
        <v>1513</v>
      </c>
      <c r="K86" s="30" t="s">
        <v>24</v>
      </c>
      <c r="L86" s="33">
        <v>5949.3182796000001</v>
      </c>
      <c r="M86" s="30" t="s">
        <v>165</v>
      </c>
      <c r="N86" s="33">
        <v>2003646.1491453</v>
      </c>
      <c r="O86" s="30" t="s">
        <v>1514</v>
      </c>
    </row>
    <row r="87" spans="1:15" ht="26.1" customHeight="1" x14ac:dyDescent="0.2">
      <c r="A87" s="30" t="s">
        <v>1515</v>
      </c>
      <c r="B87" s="31" t="s">
        <v>20</v>
      </c>
      <c r="C87" s="31" t="s">
        <v>1516</v>
      </c>
      <c r="D87" s="31" t="s">
        <v>25</v>
      </c>
      <c r="E87" s="32" t="s">
        <v>63</v>
      </c>
      <c r="F87" s="30" t="s">
        <v>1517</v>
      </c>
      <c r="G87" s="30" t="s">
        <v>24</v>
      </c>
      <c r="H87" s="30" t="s">
        <v>1518</v>
      </c>
      <c r="I87" s="30" t="s">
        <v>24</v>
      </c>
      <c r="J87" s="30" t="s">
        <v>1519</v>
      </c>
      <c r="K87" s="30" t="s">
        <v>24</v>
      </c>
      <c r="L87" s="33">
        <v>5930.8955999999998</v>
      </c>
      <c r="M87" s="30" t="s">
        <v>165</v>
      </c>
      <c r="N87" s="33">
        <v>2009577.0447453</v>
      </c>
      <c r="O87" s="30" t="s">
        <v>1520</v>
      </c>
    </row>
    <row r="88" spans="1:15" ht="24" customHeight="1" x14ac:dyDescent="0.2">
      <c r="A88" s="30" t="s">
        <v>119</v>
      </c>
      <c r="B88" s="31" t="s">
        <v>20</v>
      </c>
      <c r="C88" s="31" t="s">
        <v>1521</v>
      </c>
      <c r="D88" s="31" t="s">
        <v>22</v>
      </c>
      <c r="E88" s="32" t="s">
        <v>23</v>
      </c>
      <c r="F88" s="30" t="s">
        <v>1522</v>
      </c>
      <c r="G88" s="30" t="s">
        <v>24</v>
      </c>
      <c r="H88" s="30" t="s">
        <v>1106</v>
      </c>
      <c r="I88" s="30" t="s">
        <v>24</v>
      </c>
      <c r="J88" s="30" t="s">
        <v>1523</v>
      </c>
      <c r="K88" s="30" t="s">
        <v>24</v>
      </c>
      <c r="L88" s="33">
        <v>5854.1401496019998</v>
      </c>
      <c r="M88" s="30" t="s">
        <v>174</v>
      </c>
      <c r="N88" s="33">
        <v>2015431.1848949001</v>
      </c>
      <c r="O88" s="30" t="s">
        <v>1524</v>
      </c>
    </row>
    <row r="89" spans="1:15" ht="24" customHeight="1" x14ac:dyDescent="0.2">
      <c r="A89" s="30" t="s">
        <v>113</v>
      </c>
      <c r="B89" s="31" t="s">
        <v>20</v>
      </c>
      <c r="C89" s="31" t="s">
        <v>114</v>
      </c>
      <c r="D89" s="31" t="s">
        <v>25</v>
      </c>
      <c r="E89" s="32" t="s">
        <v>78</v>
      </c>
      <c r="F89" s="30" t="s">
        <v>1525</v>
      </c>
      <c r="G89" s="30" t="s">
        <v>24</v>
      </c>
      <c r="H89" s="30" t="s">
        <v>1526</v>
      </c>
      <c r="I89" s="30" t="s">
        <v>24</v>
      </c>
      <c r="J89" s="30" t="s">
        <v>1527</v>
      </c>
      <c r="K89" s="30" t="s">
        <v>24</v>
      </c>
      <c r="L89" s="33">
        <v>5747.9750060039996</v>
      </c>
      <c r="M89" s="30" t="s">
        <v>174</v>
      </c>
      <c r="N89" s="33">
        <v>2021179.1599009</v>
      </c>
      <c r="O89" s="30" t="s">
        <v>1528</v>
      </c>
    </row>
    <row r="90" spans="1:15" ht="39" customHeight="1" x14ac:dyDescent="0.2">
      <c r="A90" s="30" t="s">
        <v>695</v>
      </c>
      <c r="B90" s="31" t="s">
        <v>20</v>
      </c>
      <c r="C90" s="31" t="s">
        <v>696</v>
      </c>
      <c r="D90" s="31" t="s">
        <v>25</v>
      </c>
      <c r="E90" s="32" t="s">
        <v>47</v>
      </c>
      <c r="F90" s="30" t="s">
        <v>1529</v>
      </c>
      <c r="G90" s="30" t="s">
        <v>24</v>
      </c>
      <c r="H90" s="30" t="s">
        <v>1530</v>
      </c>
      <c r="I90" s="30" t="s">
        <v>24</v>
      </c>
      <c r="J90" s="30" t="s">
        <v>1531</v>
      </c>
      <c r="K90" s="30" t="s">
        <v>24</v>
      </c>
      <c r="L90" s="33">
        <v>5514.5955500099999</v>
      </c>
      <c r="M90" s="30" t="s">
        <v>179</v>
      </c>
      <c r="N90" s="33">
        <v>2026693.7554508999</v>
      </c>
      <c r="O90" s="30" t="s">
        <v>1532</v>
      </c>
    </row>
    <row r="91" spans="1:15" ht="51.95" customHeight="1" x14ac:dyDescent="0.2">
      <c r="A91" s="30" t="s">
        <v>1533</v>
      </c>
      <c r="B91" s="31" t="s">
        <v>20</v>
      </c>
      <c r="C91" s="31" t="s">
        <v>1534</v>
      </c>
      <c r="D91" s="31" t="s">
        <v>25</v>
      </c>
      <c r="E91" s="32" t="s">
        <v>63</v>
      </c>
      <c r="F91" s="30" t="s">
        <v>1535</v>
      </c>
      <c r="G91" s="30" t="s">
        <v>24</v>
      </c>
      <c r="H91" s="30" t="s">
        <v>1536</v>
      </c>
      <c r="I91" s="30" t="s">
        <v>24</v>
      </c>
      <c r="J91" s="30" t="s">
        <v>1537</v>
      </c>
      <c r="K91" s="30" t="s">
        <v>24</v>
      </c>
      <c r="L91" s="33">
        <v>5446.0231000000003</v>
      </c>
      <c r="M91" s="30" t="s">
        <v>179</v>
      </c>
      <c r="N91" s="33">
        <v>2032139.7785509001</v>
      </c>
      <c r="O91" s="30" t="s">
        <v>1538</v>
      </c>
    </row>
    <row r="92" spans="1:15" ht="26.1" customHeight="1" x14ac:dyDescent="0.2">
      <c r="A92" s="30" t="s">
        <v>303</v>
      </c>
      <c r="B92" s="31" t="s">
        <v>20</v>
      </c>
      <c r="C92" s="31" t="s">
        <v>304</v>
      </c>
      <c r="D92" s="31" t="s">
        <v>25</v>
      </c>
      <c r="E92" s="32" t="s">
        <v>34</v>
      </c>
      <c r="F92" s="30" t="s">
        <v>1539</v>
      </c>
      <c r="G92" s="30" t="s">
        <v>24</v>
      </c>
      <c r="H92" s="30" t="s">
        <v>1540</v>
      </c>
      <c r="I92" s="30" t="s">
        <v>24</v>
      </c>
      <c r="J92" s="30" t="s">
        <v>1541</v>
      </c>
      <c r="K92" s="30" t="s">
        <v>24</v>
      </c>
      <c r="L92" s="33">
        <v>5392.179277186</v>
      </c>
      <c r="M92" s="30" t="s">
        <v>179</v>
      </c>
      <c r="N92" s="33">
        <v>2037531.9578281001</v>
      </c>
      <c r="O92" s="30" t="s">
        <v>1542</v>
      </c>
    </row>
    <row r="93" spans="1:15" ht="26.1" customHeight="1" x14ac:dyDescent="0.2">
      <c r="A93" s="30" t="s">
        <v>1543</v>
      </c>
      <c r="B93" s="31" t="s">
        <v>195</v>
      </c>
      <c r="C93" s="31" t="s">
        <v>196</v>
      </c>
      <c r="D93" s="31" t="s">
        <v>25</v>
      </c>
      <c r="E93" s="32" t="s">
        <v>197</v>
      </c>
      <c r="F93" s="30" t="s">
        <v>1544</v>
      </c>
      <c r="G93" s="30" t="s">
        <v>24</v>
      </c>
      <c r="H93" s="30" t="s">
        <v>1545</v>
      </c>
      <c r="I93" s="30" t="s">
        <v>24</v>
      </c>
      <c r="J93" s="30" t="s">
        <v>1546</v>
      </c>
      <c r="K93" s="30" t="s">
        <v>24</v>
      </c>
      <c r="L93" s="33">
        <v>5371.3584000000001</v>
      </c>
      <c r="M93" s="30" t="s">
        <v>179</v>
      </c>
      <c r="N93" s="33">
        <v>2042903.3162281001</v>
      </c>
      <c r="O93" s="30" t="s">
        <v>1547</v>
      </c>
    </row>
    <row r="94" spans="1:15" ht="26.1" customHeight="1" x14ac:dyDescent="0.2">
      <c r="A94" s="30" t="s">
        <v>1548</v>
      </c>
      <c r="B94" s="31" t="s">
        <v>287</v>
      </c>
      <c r="C94" s="31" t="s">
        <v>1549</v>
      </c>
      <c r="D94" s="31" t="s">
        <v>288</v>
      </c>
      <c r="E94" s="32" t="s">
        <v>47</v>
      </c>
      <c r="F94" s="30" t="s">
        <v>1550</v>
      </c>
      <c r="G94" s="30" t="s">
        <v>24</v>
      </c>
      <c r="H94" s="30" t="s">
        <v>1551</v>
      </c>
      <c r="I94" s="30" t="s">
        <v>24</v>
      </c>
      <c r="J94" s="30" t="s">
        <v>1552</v>
      </c>
      <c r="K94" s="30" t="s">
        <v>24</v>
      </c>
      <c r="L94" s="33">
        <v>5305.6469999999999</v>
      </c>
      <c r="M94" s="30" t="s">
        <v>183</v>
      </c>
      <c r="N94" s="33">
        <v>2048208.9632281</v>
      </c>
      <c r="O94" s="30" t="s">
        <v>1553</v>
      </c>
    </row>
    <row r="95" spans="1:15" ht="26.1" customHeight="1" x14ac:dyDescent="0.2">
      <c r="A95" s="30" t="s">
        <v>1554</v>
      </c>
      <c r="B95" s="31" t="s">
        <v>20</v>
      </c>
      <c r="C95" s="31" t="s">
        <v>1555</v>
      </c>
      <c r="D95" s="31" t="s">
        <v>25</v>
      </c>
      <c r="E95" s="32" t="s">
        <v>63</v>
      </c>
      <c r="F95" s="30" t="s">
        <v>1556</v>
      </c>
      <c r="G95" s="30" t="s">
        <v>24</v>
      </c>
      <c r="H95" s="30" t="s">
        <v>1557</v>
      </c>
      <c r="I95" s="30" t="s">
        <v>24</v>
      </c>
      <c r="J95" s="30" t="s">
        <v>1558</v>
      </c>
      <c r="K95" s="30" t="s">
        <v>24</v>
      </c>
      <c r="L95" s="33">
        <v>5064.9480000000003</v>
      </c>
      <c r="M95" s="30" t="s">
        <v>971</v>
      </c>
      <c r="N95" s="33">
        <v>2053273.9112281001</v>
      </c>
      <c r="O95" s="30" t="s">
        <v>1559</v>
      </c>
    </row>
    <row r="96" spans="1:15" ht="24" customHeight="1" x14ac:dyDescent="0.2">
      <c r="A96" s="30" t="s">
        <v>162</v>
      </c>
      <c r="B96" s="31" t="s">
        <v>20</v>
      </c>
      <c r="C96" s="31" t="s">
        <v>1560</v>
      </c>
      <c r="D96" s="31" t="s">
        <v>22</v>
      </c>
      <c r="E96" s="32" t="s">
        <v>23</v>
      </c>
      <c r="F96" s="30" t="s">
        <v>1561</v>
      </c>
      <c r="G96" s="30" t="s">
        <v>24</v>
      </c>
      <c r="H96" s="30" t="s">
        <v>1562</v>
      </c>
      <c r="I96" s="30" t="s">
        <v>24</v>
      </c>
      <c r="J96" s="30" t="s">
        <v>1563</v>
      </c>
      <c r="K96" s="30" t="s">
        <v>24</v>
      </c>
      <c r="L96" s="33">
        <v>4956.1593601739996</v>
      </c>
      <c r="M96" s="30" t="s">
        <v>971</v>
      </c>
      <c r="N96" s="33">
        <v>2058230.0705883</v>
      </c>
      <c r="O96" s="30" t="s">
        <v>1564</v>
      </c>
    </row>
    <row r="97" spans="1:15" ht="26.1" customHeight="1" x14ac:dyDescent="0.2">
      <c r="A97" s="30" t="s">
        <v>1565</v>
      </c>
      <c r="B97" s="31" t="s">
        <v>154</v>
      </c>
      <c r="C97" s="31" t="s">
        <v>1566</v>
      </c>
      <c r="D97" s="31" t="s">
        <v>25</v>
      </c>
      <c r="E97" s="32" t="s">
        <v>197</v>
      </c>
      <c r="F97" s="30" t="s">
        <v>1567</v>
      </c>
      <c r="G97" s="30" t="s">
        <v>24</v>
      </c>
      <c r="H97" s="30" t="s">
        <v>1568</v>
      </c>
      <c r="I97" s="30" t="s">
        <v>24</v>
      </c>
      <c r="J97" s="30" t="s">
        <v>1569</v>
      </c>
      <c r="K97" s="30" t="s">
        <v>24</v>
      </c>
      <c r="L97" s="33">
        <v>4948.3224</v>
      </c>
      <c r="M97" s="30" t="s">
        <v>971</v>
      </c>
      <c r="N97" s="33">
        <v>2063178.3929883</v>
      </c>
      <c r="O97" s="30" t="s">
        <v>1570</v>
      </c>
    </row>
    <row r="98" spans="1:15" ht="26.1" customHeight="1" x14ac:dyDescent="0.2">
      <c r="A98" s="30" t="s">
        <v>147</v>
      </c>
      <c r="B98" s="31" t="s">
        <v>20</v>
      </c>
      <c r="C98" s="31" t="s">
        <v>148</v>
      </c>
      <c r="D98" s="31" t="s">
        <v>50</v>
      </c>
      <c r="E98" s="32" t="s">
        <v>23</v>
      </c>
      <c r="F98" s="30" t="s">
        <v>1483</v>
      </c>
      <c r="G98" s="30" t="s">
        <v>24</v>
      </c>
      <c r="H98" s="30" t="s">
        <v>149</v>
      </c>
      <c r="I98" s="30" t="s">
        <v>24</v>
      </c>
      <c r="J98" s="30" t="s">
        <v>1571</v>
      </c>
      <c r="K98" s="30" t="s">
        <v>24</v>
      </c>
      <c r="L98" s="33">
        <v>4943.7208117919999</v>
      </c>
      <c r="M98" s="30" t="s">
        <v>971</v>
      </c>
      <c r="N98" s="33">
        <v>2068122.1138001001</v>
      </c>
      <c r="O98" s="30" t="s">
        <v>1572</v>
      </c>
    </row>
    <row r="99" spans="1:15" ht="26.1" customHeight="1" x14ac:dyDescent="0.2">
      <c r="A99" s="30" t="s">
        <v>1573</v>
      </c>
      <c r="B99" s="31" t="s">
        <v>154</v>
      </c>
      <c r="C99" s="31" t="s">
        <v>1574</v>
      </c>
      <c r="D99" s="31" t="s">
        <v>25</v>
      </c>
      <c r="E99" s="32" t="s">
        <v>448</v>
      </c>
      <c r="F99" s="30" t="s">
        <v>1575</v>
      </c>
      <c r="G99" s="30" t="s">
        <v>24</v>
      </c>
      <c r="H99" s="30" t="s">
        <v>1576</v>
      </c>
      <c r="I99" s="30" t="s">
        <v>24</v>
      </c>
      <c r="J99" s="30" t="s">
        <v>1577</v>
      </c>
      <c r="K99" s="30" t="s">
        <v>24</v>
      </c>
      <c r="L99" s="33">
        <v>4939.6625372128001</v>
      </c>
      <c r="M99" s="30" t="s">
        <v>971</v>
      </c>
      <c r="N99" s="33">
        <v>2073061.7763373</v>
      </c>
      <c r="O99" s="30" t="s">
        <v>1578</v>
      </c>
    </row>
    <row r="100" spans="1:15" ht="26.1" customHeight="1" x14ac:dyDescent="0.2">
      <c r="A100" s="30" t="s">
        <v>32</v>
      </c>
      <c r="B100" s="31" t="s">
        <v>20</v>
      </c>
      <c r="C100" s="31" t="s">
        <v>33</v>
      </c>
      <c r="D100" s="31" t="s">
        <v>25</v>
      </c>
      <c r="E100" s="32" t="s">
        <v>34</v>
      </c>
      <c r="F100" s="30" t="s">
        <v>1579</v>
      </c>
      <c r="G100" s="30" t="s">
        <v>24</v>
      </c>
      <c r="H100" s="30" t="s">
        <v>1056</v>
      </c>
      <c r="I100" s="30" t="s">
        <v>24</v>
      </c>
      <c r="J100" s="30" t="s">
        <v>1580</v>
      </c>
      <c r="K100" s="30" t="s">
        <v>24</v>
      </c>
      <c r="L100" s="33">
        <v>4872.1989999999996</v>
      </c>
      <c r="M100" s="30" t="s">
        <v>971</v>
      </c>
      <c r="N100" s="33">
        <v>2077933.9753373</v>
      </c>
      <c r="O100" s="30" t="s">
        <v>1581</v>
      </c>
    </row>
    <row r="101" spans="1:15" ht="26.1" customHeight="1" x14ac:dyDescent="0.2">
      <c r="A101" s="30" t="s">
        <v>121</v>
      </c>
      <c r="B101" s="31" t="s">
        <v>20</v>
      </c>
      <c r="C101" s="31" t="s">
        <v>122</v>
      </c>
      <c r="D101" s="31" t="s">
        <v>50</v>
      </c>
      <c r="E101" s="32" t="s">
        <v>47</v>
      </c>
      <c r="F101" s="30" t="s">
        <v>1582</v>
      </c>
      <c r="G101" s="30" t="s">
        <v>24</v>
      </c>
      <c r="H101" s="30" t="s">
        <v>1583</v>
      </c>
      <c r="I101" s="30" t="s">
        <v>24</v>
      </c>
      <c r="J101" s="30" t="s">
        <v>1584</v>
      </c>
      <c r="K101" s="30" t="s">
        <v>24</v>
      </c>
      <c r="L101" s="33">
        <v>4787.3474999999999</v>
      </c>
      <c r="M101" s="30" t="s">
        <v>1090</v>
      </c>
      <c r="N101" s="33">
        <v>2082721.3228372999</v>
      </c>
      <c r="O101" s="30" t="s">
        <v>1585</v>
      </c>
    </row>
    <row r="102" spans="1:15" ht="26.1" customHeight="1" x14ac:dyDescent="0.2">
      <c r="A102" s="30" t="s">
        <v>364</v>
      </c>
      <c r="B102" s="31" t="s">
        <v>20</v>
      </c>
      <c r="C102" s="31" t="s">
        <v>1586</v>
      </c>
      <c r="D102" s="31" t="s">
        <v>25</v>
      </c>
      <c r="E102" s="32" t="s">
        <v>47</v>
      </c>
      <c r="F102" s="30" t="s">
        <v>225</v>
      </c>
      <c r="G102" s="30" t="s">
        <v>24</v>
      </c>
      <c r="H102" s="30" t="s">
        <v>1587</v>
      </c>
      <c r="I102" s="30" t="s">
        <v>24</v>
      </c>
      <c r="J102" s="30" t="s">
        <v>1588</v>
      </c>
      <c r="K102" s="30" t="s">
        <v>24</v>
      </c>
      <c r="L102" s="33">
        <v>4732.1400000000003</v>
      </c>
      <c r="M102" s="30" t="s">
        <v>1090</v>
      </c>
      <c r="N102" s="33">
        <v>2087453.4628373</v>
      </c>
      <c r="O102" s="30" t="s">
        <v>1589</v>
      </c>
    </row>
    <row r="103" spans="1:15" ht="26.1" customHeight="1" x14ac:dyDescent="0.2">
      <c r="A103" s="30" t="s">
        <v>88</v>
      </c>
      <c r="B103" s="31" t="s">
        <v>20</v>
      </c>
      <c r="C103" s="31" t="s">
        <v>1590</v>
      </c>
      <c r="D103" s="31" t="s">
        <v>25</v>
      </c>
      <c r="E103" s="32" t="s">
        <v>63</v>
      </c>
      <c r="F103" s="30" t="s">
        <v>1591</v>
      </c>
      <c r="G103" s="30" t="s">
        <v>24</v>
      </c>
      <c r="H103" s="30" t="s">
        <v>761</v>
      </c>
      <c r="I103" s="30" t="s">
        <v>24</v>
      </c>
      <c r="J103" s="30" t="s">
        <v>1592</v>
      </c>
      <c r="K103" s="30" t="s">
        <v>24</v>
      </c>
      <c r="L103" s="33">
        <v>4701.1704901200001</v>
      </c>
      <c r="M103" s="30" t="s">
        <v>1090</v>
      </c>
      <c r="N103" s="33">
        <v>2092154.6333274001</v>
      </c>
      <c r="O103" s="30" t="s">
        <v>1593</v>
      </c>
    </row>
    <row r="104" spans="1:15" ht="39" customHeight="1" x14ac:dyDescent="0.2">
      <c r="A104" s="30" t="s">
        <v>1594</v>
      </c>
      <c r="B104" s="31" t="s">
        <v>20</v>
      </c>
      <c r="C104" s="31" t="s">
        <v>1595</v>
      </c>
      <c r="D104" s="31" t="s">
        <v>25</v>
      </c>
      <c r="E104" s="32" t="s">
        <v>63</v>
      </c>
      <c r="F104" s="30" t="s">
        <v>1596</v>
      </c>
      <c r="G104" s="30" t="s">
        <v>24</v>
      </c>
      <c r="H104" s="30" t="s">
        <v>1597</v>
      </c>
      <c r="I104" s="30" t="s">
        <v>24</v>
      </c>
      <c r="J104" s="30" t="s">
        <v>1598</v>
      </c>
      <c r="K104" s="30" t="s">
        <v>24</v>
      </c>
      <c r="L104" s="33">
        <v>4387.0291383599997</v>
      </c>
      <c r="M104" s="30" t="s">
        <v>186</v>
      </c>
      <c r="N104" s="33">
        <v>2096541.6624658001</v>
      </c>
      <c r="O104" s="30" t="s">
        <v>1599</v>
      </c>
    </row>
    <row r="105" spans="1:15" ht="39" customHeight="1" x14ac:dyDescent="0.2">
      <c r="A105" s="30" t="s">
        <v>1600</v>
      </c>
      <c r="B105" s="31" t="s">
        <v>20</v>
      </c>
      <c r="C105" s="31" t="s">
        <v>1601</v>
      </c>
      <c r="D105" s="31" t="s">
        <v>25</v>
      </c>
      <c r="E105" s="32" t="s">
        <v>63</v>
      </c>
      <c r="F105" s="30" t="s">
        <v>1602</v>
      </c>
      <c r="G105" s="30" t="s">
        <v>24</v>
      </c>
      <c r="H105" s="30" t="s">
        <v>1603</v>
      </c>
      <c r="I105" s="30" t="s">
        <v>24</v>
      </c>
      <c r="J105" s="30" t="s">
        <v>1604</v>
      </c>
      <c r="K105" s="30" t="s">
        <v>24</v>
      </c>
      <c r="L105" s="33">
        <v>4261.509</v>
      </c>
      <c r="M105" s="30" t="s">
        <v>973</v>
      </c>
      <c r="N105" s="33">
        <v>2100803.1714658001</v>
      </c>
      <c r="O105" s="30" t="s">
        <v>1605</v>
      </c>
    </row>
    <row r="106" spans="1:15" ht="39" customHeight="1" x14ac:dyDescent="0.2">
      <c r="A106" s="30" t="s">
        <v>383</v>
      </c>
      <c r="B106" s="31" t="s">
        <v>20</v>
      </c>
      <c r="C106" s="31" t="s">
        <v>384</v>
      </c>
      <c r="D106" s="31" t="s">
        <v>25</v>
      </c>
      <c r="E106" s="32" t="s">
        <v>34</v>
      </c>
      <c r="F106" s="30" t="s">
        <v>1606</v>
      </c>
      <c r="G106" s="30" t="s">
        <v>24</v>
      </c>
      <c r="H106" s="30" t="s">
        <v>1607</v>
      </c>
      <c r="I106" s="30" t="s">
        <v>24</v>
      </c>
      <c r="J106" s="30" t="s">
        <v>1608</v>
      </c>
      <c r="K106" s="30" t="s">
        <v>24</v>
      </c>
      <c r="L106" s="33">
        <v>4199.9378645999996</v>
      </c>
      <c r="M106" s="30" t="s">
        <v>973</v>
      </c>
      <c r="N106" s="33">
        <v>2105003.1093303999</v>
      </c>
      <c r="O106" s="30" t="s">
        <v>1609</v>
      </c>
    </row>
    <row r="107" spans="1:15" ht="26.1" customHeight="1" x14ac:dyDescent="0.2">
      <c r="A107" s="30" t="s">
        <v>331</v>
      </c>
      <c r="B107" s="31" t="s">
        <v>20</v>
      </c>
      <c r="C107" s="31" t="s">
        <v>332</v>
      </c>
      <c r="D107" s="31" t="s">
        <v>50</v>
      </c>
      <c r="E107" s="32" t="s">
        <v>23</v>
      </c>
      <c r="F107" s="30" t="s">
        <v>1610</v>
      </c>
      <c r="G107" s="30" t="s">
        <v>24</v>
      </c>
      <c r="H107" s="30" t="s">
        <v>60</v>
      </c>
      <c r="I107" s="30" t="s">
        <v>24</v>
      </c>
      <c r="J107" s="30" t="s">
        <v>1611</v>
      </c>
      <c r="K107" s="30" t="s">
        <v>24</v>
      </c>
      <c r="L107" s="33">
        <v>4186.3459743120002</v>
      </c>
      <c r="M107" s="30" t="s">
        <v>973</v>
      </c>
      <c r="N107" s="33">
        <v>2109189.4553046999</v>
      </c>
      <c r="O107" s="30" t="s">
        <v>1612</v>
      </c>
    </row>
    <row r="108" spans="1:15" ht="51.95" customHeight="1" x14ac:dyDescent="0.2">
      <c r="A108" s="30" t="s">
        <v>1613</v>
      </c>
      <c r="B108" s="31" t="s">
        <v>20</v>
      </c>
      <c r="C108" s="31" t="s">
        <v>1614</v>
      </c>
      <c r="D108" s="31" t="s">
        <v>50</v>
      </c>
      <c r="E108" s="32" t="s">
        <v>131</v>
      </c>
      <c r="F108" s="30" t="s">
        <v>1615</v>
      </c>
      <c r="G108" s="30" t="s">
        <v>24</v>
      </c>
      <c r="H108" s="30" t="s">
        <v>1616</v>
      </c>
      <c r="I108" s="30" t="s">
        <v>24</v>
      </c>
      <c r="J108" s="30" t="s">
        <v>1617</v>
      </c>
      <c r="K108" s="30" t="s">
        <v>24</v>
      </c>
      <c r="L108" s="33">
        <v>4173.6087180000004</v>
      </c>
      <c r="M108" s="30" t="s">
        <v>973</v>
      </c>
      <c r="N108" s="33">
        <v>2113363.0640226998</v>
      </c>
      <c r="O108" s="30" t="s">
        <v>1618</v>
      </c>
    </row>
    <row r="109" spans="1:15" ht="26.1" customHeight="1" x14ac:dyDescent="0.2">
      <c r="A109" s="30" t="s">
        <v>166</v>
      </c>
      <c r="B109" s="31" t="s">
        <v>20</v>
      </c>
      <c r="C109" s="31" t="s">
        <v>167</v>
      </c>
      <c r="D109" s="31" t="s">
        <v>50</v>
      </c>
      <c r="E109" s="32" t="s">
        <v>23</v>
      </c>
      <c r="F109" s="30" t="s">
        <v>1619</v>
      </c>
      <c r="G109" s="30" t="s">
        <v>24</v>
      </c>
      <c r="H109" s="30" t="s">
        <v>168</v>
      </c>
      <c r="I109" s="30" t="s">
        <v>24</v>
      </c>
      <c r="J109" s="30" t="s">
        <v>1620</v>
      </c>
      <c r="K109" s="30" t="s">
        <v>24</v>
      </c>
      <c r="L109" s="33">
        <v>4119.8768378240002</v>
      </c>
      <c r="M109" s="30" t="s">
        <v>973</v>
      </c>
      <c r="N109" s="33">
        <v>2117482.9408605001</v>
      </c>
      <c r="O109" s="30" t="s">
        <v>1621</v>
      </c>
    </row>
    <row r="110" spans="1:15" ht="24" customHeight="1" x14ac:dyDescent="0.2">
      <c r="A110" s="30" t="s">
        <v>1622</v>
      </c>
      <c r="B110" s="31" t="s">
        <v>101</v>
      </c>
      <c r="C110" s="31" t="s">
        <v>1623</v>
      </c>
      <c r="D110" s="31" t="s">
        <v>25</v>
      </c>
      <c r="E110" s="32" t="s">
        <v>63</v>
      </c>
      <c r="F110" s="30" t="s">
        <v>1624</v>
      </c>
      <c r="G110" s="30" t="s">
        <v>24</v>
      </c>
      <c r="H110" s="30" t="s">
        <v>1625</v>
      </c>
      <c r="I110" s="30" t="s">
        <v>24</v>
      </c>
      <c r="J110" s="30" t="s">
        <v>1626</v>
      </c>
      <c r="K110" s="30" t="s">
        <v>24</v>
      </c>
      <c r="L110" s="33">
        <v>4114.3999999999996</v>
      </c>
      <c r="M110" s="30" t="s">
        <v>1092</v>
      </c>
      <c r="N110" s="33">
        <v>2121597.3408605</v>
      </c>
      <c r="O110" s="30" t="s">
        <v>1627</v>
      </c>
    </row>
    <row r="111" spans="1:15" ht="26.1" customHeight="1" x14ac:dyDescent="0.2">
      <c r="A111" s="30" t="s">
        <v>169</v>
      </c>
      <c r="B111" s="31" t="s">
        <v>20</v>
      </c>
      <c r="C111" s="31" t="s">
        <v>170</v>
      </c>
      <c r="D111" s="31" t="s">
        <v>50</v>
      </c>
      <c r="E111" s="32" t="s">
        <v>23</v>
      </c>
      <c r="F111" s="30" t="s">
        <v>1431</v>
      </c>
      <c r="G111" s="30" t="s">
        <v>24</v>
      </c>
      <c r="H111" s="30" t="s">
        <v>171</v>
      </c>
      <c r="I111" s="30" t="s">
        <v>24</v>
      </c>
      <c r="J111" s="30" t="s">
        <v>1628</v>
      </c>
      <c r="K111" s="30" t="s">
        <v>24</v>
      </c>
      <c r="L111" s="33">
        <v>4091.6532455310003</v>
      </c>
      <c r="M111" s="30" t="s">
        <v>1092</v>
      </c>
      <c r="N111" s="33">
        <v>2125688.9941059998</v>
      </c>
      <c r="O111" s="30" t="s">
        <v>1629</v>
      </c>
    </row>
    <row r="112" spans="1:15" ht="39" customHeight="1" x14ac:dyDescent="0.2">
      <c r="A112" s="30" t="s">
        <v>295</v>
      </c>
      <c r="B112" s="31" t="s">
        <v>20</v>
      </c>
      <c r="C112" s="31" t="s">
        <v>296</v>
      </c>
      <c r="D112" s="31" t="s">
        <v>25</v>
      </c>
      <c r="E112" s="32" t="s">
        <v>1630</v>
      </c>
      <c r="F112" s="30" t="s">
        <v>1631</v>
      </c>
      <c r="G112" s="30" t="s">
        <v>24</v>
      </c>
      <c r="H112" s="30" t="s">
        <v>1632</v>
      </c>
      <c r="I112" s="30" t="s">
        <v>24</v>
      </c>
      <c r="J112" s="30" t="s">
        <v>1633</v>
      </c>
      <c r="K112" s="30" t="s">
        <v>24</v>
      </c>
      <c r="L112" s="33">
        <v>4032</v>
      </c>
      <c r="M112" s="30" t="s">
        <v>1092</v>
      </c>
      <c r="N112" s="33">
        <v>2129720.9941059998</v>
      </c>
      <c r="O112" s="30" t="s">
        <v>1634</v>
      </c>
    </row>
    <row r="113" spans="1:15" ht="24" customHeight="1" x14ac:dyDescent="0.2">
      <c r="A113" s="30" t="s">
        <v>139</v>
      </c>
      <c r="B113" s="31" t="s">
        <v>20</v>
      </c>
      <c r="C113" s="31" t="s">
        <v>1635</v>
      </c>
      <c r="D113" s="31" t="s">
        <v>22</v>
      </c>
      <c r="E113" s="32" t="s">
        <v>23</v>
      </c>
      <c r="F113" s="30" t="s">
        <v>1636</v>
      </c>
      <c r="G113" s="30" t="s">
        <v>24</v>
      </c>
      <c r="H113" s="30" t="s">
        <v>1106</v>
      </c>
      <c r="I113" s="30" t="s">
        <v>24</v>
      </c>
      <c r="J113" s="30" t="s">
        <v>1637</v>
      </c>
      <c r="K113" s="30" t="s">
        <v>24</v>
      </c>
      <c r="L113" s="33">
        <v>4004.3227503160001</v>
      </c>
      <c r="M113" s="30" t="s">
        <v>1092</v>
      </c>
      <c r="N113" s="33">
        <v>2133725.3168563</v>
      </c>
      <c r="O113" s="30" t="s">
        <v>1638</v>
      </c>
    </row>
    <row r="114" spans="1:15" ht="26.1" customHeight="1" x14ac:dyDescent="0.2">
      <c r="A114" s="30" t="s">
        <v>1639</v>
      </c>
      <c r="B114" s="31" t="s">
        <v>20</v>
      </c>
      <c r="C114" s="31" t="s">
        <v>1640</v>
      </c>
      <c r="D114" s="31" t="s">
        <v>50</v>
      </c>
      <c r="E114" s="32" t="s">
        <v>131</v>
      </c>
      <c r="F114" s="30" t="s">
        <v>281</v>
      </c>
      <c r="G114" s="30" t="s">
        <v>24</v>
      </c>
      <c r="H114" s="30" t="s">
        <v>1641</v>
      </c>
      <c r="I114" s="30" t="s">
        <v>24</v>
      </c>
      <c r="J114" s="30" t="s">
        <v>1642</v>
      </c>
      <c r="K114" s="30" t="s">
        <v>24</v>
      </c>
      <c r="L114" s="33">
        <v>3987.18</v>
      </c>
      <c r="M114" s="30" t="s">
        <v>1092</v>
      </c>
      <c r="N114" s="33">
        <v>2137712.4968563002</v>
      </c>
      <c r="O114" s="30" t="s">
        <v>1643</v>
      </c>
    </row>
    <row r="115" spans="1:15" ht="24" customHeight="1" x14ac:dyDescent="0.2">
      <c r="A115" s="30" t="s">
        <v>1644</v>
      </c>
      <c r="B115" s="31" t="s">
        <v>20</v>
      </c>
      <c r="C115" s="31" t="s">
        <v>1645</v>
      </c>
      <c r="D115" s="31" t="s">
        <v>25</v>
      </c>
      <c r="E115" s="32" t="s">
        <v>78</v>
      </c>
      <c r="F115" s="30" t="s">
        <v>1646</v>
      </c>
      <c r="G115" s="30" t="s">
        <v>24</v>
      </c>
      <c r="H115" s="30" t="s">
        <v>1647</v>
      </c>
      <c r="I115" s="30" t="s">
        <v>24</v>
      </c>
      <c r="J115" s="30" t="s">
        <v>1648</v>
      </c>
      <c r="K115" s="30" t="s">
        <v>24</v>
      </c>
      <c r="L115" s="33">
        <v>3979.4081488000002</v>
      </c>
      <c r="M115" s="30" t="s">
        <v>1092</v>
      </c>
      <c r="N115" s="33">
        <v>2141691.9050051002</v>
      </c>
      <c r="O115" s="30" t="s">
        <v>1649</v>
      </c>
    </row>
    <row r="116" spans="1:15" ht="51.95" customHeight="1" x14ac:dyDescent="0.2">
      <c r="A116" s="30" t="s">
        <v>1650</v>
      </c>
      <c r="B116" s="31" t="s">
        <v>1651</v>
      </c>
      <c r="C116" s="31" t="s">
        <v>1652</v>
      </c>
      <c r="D116" s="31" t="s">
        <v>25</v>
      </c>
      <c r="E116" s="32" t="s">
        <v>47</v>
      </c>
      <c r="F116" s="30" t="s">
        <v>1653</v>
      </c>
      <c r="G116" s="30" t="s">
        <v>24</v>
      </c>
      <c r="H116" s="30" t="s">
        <v>1654</v>
      </c>
      <c r="I116" s="30" t="s">
        <v>24</v>
      </c>
      <c r="J116" s="30" t="s">
        <v>1655</v>
      </c>
      <c r="K116" s="30" t="s">
        <v>24</v>
      </c>
      <c r="L116" s="33">
        <v>3920.9787999999999</v>
      </c>
      <c r="M116" s="30" t="s">
        <v>1092</v>
      </c>
      <c r="N116" s="33">
        <v>2145612.8838050999</v>
      </c>
      <c r="O116" s="30" t="s">
        <v>1656</v>
      </c>
    </row>
    <row r="117" spans="1:15" ht="26.1" customHeight="1" x14ac:dyDescent="0.2">
      <c r="A117" s="30" t="s">
        <v>163</v>
      </c>
      <c r="B117" s="31" t="s">
        <v>20</v>
      </c>
      <c r="C117" s="31" t="s">
        <v>1657</v>
      </c>
      <c r="D117" s="31" t="s">
        <v>25</v>
      </c>
      <c r="E117" s="32" t="s">
        <v>30</v>
      </c>
      <c r="F117" s="30" t="s">
        <v>1658</v>
      </c>
      <c r="G117" s="30" t="s">
        <v>24</v>
      </c>
      <c r="H117" s="30" t="s">
        <v>1659</v>
      </c>
      <c r="I117" s="30" t="s">
        <v>24</v>
      </c>
      <c r="J117" s="30" t="s">
        <v>1660</v>
      </c>
      <c r="K117" s="30" t="s">
        <v>24</v>
      </c>
      <c r="L117" s="33">
        <v>3900.4844035000001</v>
      </c>
      <c r="M117" s="30" t="s">
        <v>1092</v>
      </c>
      <c r="N117" s="33">
        <v>2149513.3682086002</v>
      </c>
      <c r="O117" s="30" t="s">
        <v>1661</v>
      </c>
    </row>
    <row r="118" spans="1:15" ht="24" customHeight="1" x14ac:dyDescent="0.2">
      <c r="A118" s="30" t="s">
        <v>1662</v>
      </c>
      <c r="B118" s="31" t="s">
        <v>20</v>
      </c>
      <c r="C118" s="31" t="s">
        <v>1663</v>
      </c>
      <c r="D118" s="31" t="s">
        <v>25</v>
      </c>
      <c r="E118" s="32" t="s">
        <v>131</v>
      </c>
      <c r="F118" s="30" t="s">
        <v>281</v>
      </c>
      <c r="G118" s="30" t="s">
        <v>24</v>
      </c>
      <c r="H118" s="30" t="s">
        <v>1664</v>
      </c>
      <c r="I118" s="30" t="s">
        <v>24</v>
      </c>
      <c r="J118" s="30" t="s">
        <v>1665</v>
      </c>
      <c r="K118" s="30" t="s">
        <v>24</v>
      </c>
      <c r="L118" s="33">
        <v>3880.08</v>
      </c>
      <c r="M118" s="30" t="s">
        <v>1092</v>
      </c>
      <c r="N118" s="33">
        <v>2153393.4482085998</v>
      </c>
      <c r="O118" s="30" t="s">
        <v>1666</v>
      </c>
    </row>
    <row r="119" spans="1:15" ht="26.1" customHeight="1" x14ac:dyDescent="0.2">
      <c r="A119" s="30" t="s">
        <v>115</v>
      </c>
      <c r="B119" s="31" t="s">
        <v>20</v>
      </c>
      <c r="C119" s="31" t="s">
        <v>116</v>
      </c>
      <c r="D119" s="31" t="s">
        <v>25</v>
      </c>
      <c r="E119" s="32" t="s">
        <v>34</v>
      </c>
      <c r="F119" s="30" t="s">
        <v>1667</v>
      </c>
      <c r="G119" s="30" t="s">
        <v>24</v>
      </c>
      <c r="H119" s="30" t="s">
        <v>1668</v>
      </c>
      <c r="I119" s="30" t="s">
        <v>24</v>
      </c>
      <c r="J119" s="30" t="s">
        <v>1669</v>
      </c>
      <c r="K119" s="30" t="s">
        <v>24</v>
      </c>
      <c r="L119" s="33">
        <v>3795.4272945600001</v>
      </c>
      <c r="M119" s="30" t="s">
        <v>194</v>
      </c>
      <c r="N119" s="33">
        <v>2157188.8755032001</v>
      </c>
      <c r="O119" s="30" t="s">
        <v>1670</v>
      </c>
    </row>
    <row r="120" spans="1:15" ht="39" customHeight="1" x14ac:dyDescent="0.2">
      <c r="A120" s="30" t="s">
        <v>1671</v>
      </c>
      <c r="B120" s="31" t="s">
        <v>20</v>
      </c>
      <c r="C120" s="31" t="s">
        <v>1672</v>
      </c>
      <c r="D120" s="31" t="s">
        <v>25</v>
      </c>
      <c r="E120" s="32" t="s">
        <v>47</v>
      </c>
      <c r="F120" s="30" t="s">
        <v>342</v>
      </c>
      <c r="G120" s="30" t="s">
        <v>24</v>
      </c>
      <c r="H120" s="30" t="s">
        <v>1673</v>
      </c>
      <c r="I120" s="30" t="s">
        <v>24</v>
      </c>
      <c r="J120" s="30" t="s">
        <v>1674</v>
      </c>
      <c r="K120" s="30" t="s">
        <v>24</v>
      </c>
      <c r="L120" s="33">
        <v>3779.25</v>
      </c>
      <c r="M120" s="30" t="s">
        <v>194</v>
      </c>
      <c r="N120" s="33">
        <v>2160968.1255032001</v>
      </c>
      <c r="O120" s="30" t="s">
        <v>1675</v>
      </c>
    </row>
    <row r="121" spans="1:15" ht="24" customHeight="1" x14ac:dyDescent="0.2">
      <c r="A121" s="30" t="s">
        <v>1676</v>
      </c>
      <c r="B121" s="31" t="s">
        <v>20</v>
      </c>
      <c r="C121" s="31" t="s">
        <v>1677</v>
      </c>
      <c r="D121" s="31" t="s">
        <v>25</v>
      </c>
      <c r="E121" s="32" t="s">
        <v>78</v>
      </c>
      <c r="F121" s="30" t="s">
        <v>1678</v>
      </c>
      <c r="G121" s="30" t="s">
        <v>24</v>
      </c>
      <c r="H121" s="30" t="s">
        <v>1679</v>
      </c>
      <c r="I121" s="30" t="s">
        <v>24</v>
      </c>
      <c r="J121" s="30" t="s">
        <v>1680</v>
      </c>
      <c r="K121" s="30" t="s">
        <v>24</v>
      </c>
      <c r="L121" s="33">
        <v>3751.3786464</v>
      </c>
      <c r="M121" s="30" t="s">
        <v>194</v>
      </c>
      <c r="N121" s="33">
        <v>2164719.5041495999</v>
      </c>
      <c r="O121" s="30" t="s">
        <v>1681</v>
      </c>
    </row>
    <row r="122" spans="1:15" ht="26.1" customHeight="1" x14ac:dyDescent="0.2">
      <c r="A122" s="30" t="s">
        <v>1682</v>
      </c>
      <c r="B122" s="31" t="s">
        <v>154</v>
      </c>
      <c r="C122" s="31" t="s">
        <v>1683</v>
      </c>
      <c r="D122" s="31" t="s">
        <v>25</v>
      </c>
      <c r="E122" s="32" t="s">
        <v>197</v>
      </c>
      <c r="F122" s="30" t="s">
        <v>1684</v>
      </c>
      <c r="G122" s="30" t="s">
        <v>24</v>
      </c>
      <c r="H122" s="30" t="s">
        <v>1685</v>
      </c>
      <c r="I122" s="30" t="s">
        <v>24</v>
      </c>
      <c r="J122" s="30" t="s">
        <v>1686</v>
      </c>
      <c r="K122" s="30" t="s">
        <v>24</v>
      </c>
      <c r="L122" s="33">
        <v>3621.4675000000002</v>
      </c>
      <c r="M122" s="30" t="s">
        <v>194</v>
      </c>
      <c r="N122" s="33">
        <v>2168340.9716496002</v>
      </c>
      <c r="O122" s="30" t="s">
        <v>1687</v>
      </c>
    </row>
    <row r="123" spans="1:15" ht="26.1" customHeight="1" x14ac:dyDescent="0.2">
      <c r="A123" s="30" t="s">
        <v>1688</v>
      </c>
      <c r="B123" s="31" t="s">
        <v>154</v>
      </c>
      <c r="C123" s="31" t="s">
        <v>1689</v>
      </c>
      <c r="D123" s="31" t="s">
        <v>25</v>
      </c>
      <c r="E123" s="32" t="s">
        <v>197</v>
      </c>
      <c r="F123" s="30" t="s">
        <v>1690</v>
      </c>
      <c r="G123" s="30" t="s">
        <v>24</v>
      </c>
      <c r="H123" s="30" t="s">
        <v>1691</v>
      </c>
      <c r="I123" s="30" t="s">
        <v>24</v>
      </c>
      <c r="J123" s="30" t="s">
        <v>1692</v>
      </c>
      <c r="K123" s="30" t="s">
        <v>24</v>
      </c>
      <c r="L123" s="33">
        <v>3614.0207249999999</v>
      </c>
      <c r="M123" s="30" t="s">
        <v>199</v>
      </c>
      <c r="N123" s="33">
        <v>2171954.9923745999</v>
      </c>
      <c r="O123" s="30" t="s">
        <v>1693</v>
      </c>
    </row>
    <row r="124" spans="1:15" ht="24" customHeight="1" x14ac:dyDescent="0.2">
      <c r="A124" s="30" t="s">
        <v>1694</v>
      </c>
      <c r="B124" s="31" t="s">
        <v>20</v>
      </c>
      <c r="C124" s="31" t="s">
        <v>1695</v>
      </c>
      <c r="D124" s="31" t="s">
        <v>25</v>
      </c>
      <c r="E124" s="32" t="s">
        <v>78</v>
      </c>
      <c r="F124" s="30" t="s">
        <v>1696</v>
      </c>
      <c r="G124" s="30" t="s">
        <v>24</v>
      </c>
      <c r="H124" s="30" t="s">
        <v>1697</v>
      </c>
      <c r="I124" s="30" t="s">
        <v>24</v>
      </c>
      <c r="J124" s="30" t="s">
        <v>1698</v>
      </c>
      <c r="K124" s="30" t="s">
        <v>24</v>
      </c>
      <c r="L124" s="33">
        <v>3569.0148187200002</v>
      </c>
      <c r="M124" s="30" t="s">
        <v>199</v>
      </c>
      <c r="N124" s="33">
        <v>2175524.0071932999</v>
      </c>
      <c r="O124" s="30" t="s">
        <v>1699</v>
      </c>
    </row>
    <row r="125" spans="1:15" ht="39" customHeight="1" x14ac:dyDescent="0.2">
      <c r="A125" s="30" t="s">
        <v>184</v>
      </c>
      <c r="B125" s="31" t="s">
        <v>20</v>
      </c>
      <c r="C125" s="31" t="s">
        <v>185</v>
      </c>
      <c r="D125" s="31" t="s">
        <v>50</v>
      </c>
      <c r="E125" s="32" t="s">
        <v>131</v>
      </c>
      <c r="F125" s="30" t="s">
        <v>1700</v>
      </c>
      <c r="G125" s="30" t="s">
        <v>24</v>
      </c>
      <c r="H125" s="30" t="s">
        <v>1112</v>
      </c>
      <c r="I125" s="30" t="s">
        <v>24</v>
      </c>
      <c r="J125" s="30" t="s">
        <v>1701</v>
      </c>
      <c r="K125" s="30" t="s">
        <v>24</v>
      </c>
      <c r="L125" s="33">
        <v>3550.789464</v>
      </c>
      <c r="M125" s="30" t="s">
        <v>199</v>
      </c>
      <c r="N125" s="33">
        <v>2179074.7966573001</v>
      </c>
      <c r="O125" s="30" t="s">
        <v>1702</v>
      </c>
    </row>
    <row r="126" spans="1:15" ht="24" customHeight="1" x14ac:dyDescent="0.2">
      <c r="A126" s="30" t="s">
        <v>297</v>
      </c>
      <c r="B126" s="31" t="s">
        <v>20</v>
      </c>
      <c r="C126" s="31" t="s">
        <v>1703</v>
      </c>
      <c r="D126" s="31" t="s">
        <v>25</v>
      </c>
      <c r="E126" s="32" t="s">
        <v>47</v>
      </c>
      <c r="F126" s="30" t="s">
        <v>1704</v>
      </c>
      <c r="G126" s="30" t="s">
        <v>24</v>
      </c>
      <c r="H126" s="30" t="s">
        <v>1705</v>
      </c>
      <c r="I126" s="30" t="s">
        <v>24</v>
      </c>
      <c r="J126" s="30" t="s">
        <v>1706</v>
      </c>
      <c r="K126" s="30" t="s">
        <v>24</v>
      </c>
      <c r="L126" s="33">
        <v>3534.4162481090002</v>
      </c>
      <c r="M126" s="30" t="s">
        <v>199</v>
      </c>
      <c r="N126" s="33">
        <v>2182609.2129054</v>
      </c>
      <c r="O126" s="30" t="s">
        <v>1707</v>
      </c>
    </row>
    <row r="127" spans="1:15" ht="51.95" customHeight="1" x14ac:dyDescent="0.2">
      <c r="A127" s="30" t="s">
        <v>581</v>
      </c>
      <c r="B127" s="31" t="s">
        <v>20</v>
      </c>
      <c r="C127" s="31" t="s">
        <v>582</v>
      </c>
      <c r="D127" s="31" t="s">
        <v>25</v>
      </c>
      <c r="E127" s="32" t="s">
        <v>47</v>
      </c>
      <c r="F127" s="30" t="s">
        <v>1708</v>
      </c>
      <c r="G127" s="30" t="s">
        <v>24</v>
      </c>
      <c r="H127" s="30" t="s">
        <v>583</v>
      </c>
      <c r="I127" s="30" t="s">
        <v>24</v>
      </c>
      <c r="J127" s="30" t="s">
        <v>1709</v>
      </c>
      <c r="K127" s="30" t="s">
        <v>24</v>
      </c>
      <c r="L127" s="33">
        <v>3425.8260150629999</v>
      </c>
      <c r="M127" s="30" t="s">
        <v>199</v>
      </c>
      <c r="N127" s="33">
        <v>2186035.0389204999</v>
      </c>
      <c r="O127" s="30" t="s">
        <v>1710</v>
      </c>
    </row>
    <row r="128" spans="1:15" ht="26.1" customHeight="1" x14ac:dyDescent="0.2">
      <c r="A128" s="30" t="s">
        <v>1711</v>
      </c>
      <c r="B128" s="31" t="s">
        <v>154</v>
      </c>
      <c r="C128" s="31" t="s">
        <v>1712</v>
      </c>
      <c r="D128" s="31" t="s">
        <v>25</v>
      </c>
      <c r="E128" s="32" t="s">
        <v>34</v>
      </c>
      <c r="F128" s="30" t="s">
        <v>1713</v>
      </c>
      <c r="G128" s="30" t="s">
        <v>24</v>
      </c>
      <c r="H128" s="30" t="s">
        <v>1714</v>
      </c>
      <c r="I128" s="30" t="s">
        <v>24</v>
      </c>
      <c r="J128" s="30" t="s">
        <v>1715</v>
      </c>
      <c r="K128" s="30" t="s">
        <v>24</v>
      </c>
      <c r="L128" s="33">
        <v>3312.2928000000002</v>
      </c>
      <c r="M128" s="30" t="s">
        <v>202</v>
      </c>
      <c r="N128" s="33">
        <v>2189347.3317204998</v>
      </c>
      <c r="O128" s="30" t="s">
        <v>1716</v>
      </c>
    </row>
    <row r="129" spans="1:15" ht="24" customHeight="1" x14ac:dyDescent="0.2">
      <c r="A129" s="30" t="s">
        <v>1717</v>
      </c>
      <c r="B129" s="31" t="s">
        <v>154</v>
      </c>
      <c r="C129" s="31" t="s">
        <v>1718</v>
      </c>
      <c r="D129" s="31" t="s">
        <v>25</v>
      </c>
      <c r="E129" s="32" t="s">
        <v>197</v>
      </c>
      <c r="F129" s="30" t="s">
        <v>406</v>
      </c>
      <c r="G129" s="30" t="s">
        <v>24</v>
      </c>
      <c r="H129" s="30" t="s">
        <v>1719</v>
      </c>
      <c r="I129" s="30" t="s">
        <v>24</v>
      </c>
      <c r="J129" s="30" t="s">
        <v>1720</v>
      </c>
      <c r="K129" s="30" t="s">
        <v>24</v>
      </c>
      <c r="L129" s="33">
        <v>3272.0632000000001</v>
      </c>
      <c r="M129" s="30" t="s">
        <v>202</v>
      </c>
      <c r="N129" s="33">
        <v>2192619.3949205</v>
      </c>
      <c r="O129" s="30" t="s">
        <v>1721</v>
      </c>
    </row>
    <row r="130" spans="1:15" ht="24" customHeight="1" x14ac:dyDescent="0.2">
      <c r="A130" s="30" t="s">
        <v>1722</v>
      </c>
      <c r="B130" s="31" t="s">
        <v>154</v>
      </c>
      <c r="C130" s="31" t="s">
        <v>1723</v>
      </c>
      <c r="D130" s="31" t="s">
        <v>25</v>
      </c>
      <c r="E130" s="32" t="s">
        <v>197</v>
      </c>
      <c r="F130" s="30" t="s">
        <v>406</v>
      </c>
      <c r="G130" s="30" t="s">
        <v>24</v>
      </c>
      <c r="H130" s="30" t="s">
        <v>1724</v>
      </c>
      <c r="I130" s="30" t="s">
        <v>24</v>
      </c>
      <c r="J130" s="30" t="s">
        <v>1725</v>
      </c>
      <c r="K130" s="30" t="s">
        <v>24</v>
      </c>
      <c r="L130" s="33">
        <v>3236.0527999999999</v>
      </c>
      <c r="M130" s="30" t="s">
        <v>202</v>
      </c>
      <c r="N130" s="33">
        <v>2195855.4477205002</v>
      </c>
      <c r="O130" s="30" t="s">
        <v>1726</v>
      </c>
    </row>
    <row r="131" spans="1:15" ht="26.1" customHeight="1" x14ac:dyDescent="0.2">
      <c r="A131" s="30" t="s">
        <v>262</v>
      </c>
      <c r="B131" s="31" t="s">
        <v>20</v>
      </c>
      <c r="C131" s="31" t="s">
        <v>263</v>
      </c>
      <c r="D131" s="31" t="s">
        <v>50</v>
      </c>
      <c r="E131" s="32" t="s">
        <v>23</v>
      </c>
      <c r="F131" s="30" t="s">
        <v>1727</v>
      </c>
      <c r="G131" s="30" t="s">
        <v>24</v>
      </c>
      <c r="H131" s="30" t="s">
        <v>264</v>
      </c>
      <c r="I131" s="30" t="s">
        <v>24</v>
      </c>
      <c r="J131" s="30" t="s">
        <v>1728</v>
      </c>
      <c r="K131" s="30" t="s">
        <v>24</v>
      </c>
      <c r="L131" s="33">
        <v>3199.7077579940001</v>
      </c>
      <c r="M131" s="30" t="s">
        <v>202</v>
      </c>
      <c r="N131" s="33">
        <v>2199055.1554784998</v>
      </c>
      <c r="O131" s="30" t="s">
        <v>1729</v>
      </c>
    </row>
    <row r="132" spans="1:15" ht="24" customHeight="1" x14ac:dyDescent="0.2">
      <c r="A132" s="30" t="s">
        <v>1730</v>
      </c>
      <c r="B132" s="31" t="s">
        <v>20</v>
      </c>
      <c r="C132" s="31" t="s">
        <v>1731</v>
      </c>
      <c r="D132" s="31" t="s">
        <v>25</v>
      </c>
      <c r="E132" s="32" t="s">
        <v>30</v>
      </c>
      <c r="F132" s="30" t="s">
        <v>1732</v>
      </c>
      <c r="G132" s="30" t="s">
        <v>24</v>
      </c>
      <c r="H132" s="30" t="s">
        <v>1733</v>
      </c>
      <c r="I132" s="30" t="s">
        <v>24</v>
      </c>
      <c r="J132" s="30" t="s">
        <v>1734</v>
      </c>
      <c r="K132" s="30" t="s">
        <v>24</v>
      </c>
      <c r="L132" s="33">
        <v>3170.943972</v>
      </c>
      <c r="M132" s="30" t="s">
        <v>202</v>
      </c>
      <c r="N132" s="33">
        <v>2202226.0994505002</v>
      </c>
      <c r="O132" s="30" t="s">
        <v>1735</v>
      </c>
    </row>
    <row r="133" spans="1:15" ht="26.1" customHeight="1" x14ac:dyDescent="0.2">
      <c r="A133" s="30" t="s">
        <v>369</v>
      </c>
      <c r="B133" s="31" t="s">
        <v>20</v>
      </c>
      <c r="C133" s="31" t="s">
        <v>370</v>
      </c>
      <c r="D133" s="31" t="s">
        <v>50</v>
      </c>
      <c r="E133" s="32" t="s">
        <v>23</v>
      </c>
      <c r="F133" s="30" t="s">
        <v>1610</v>
      </c>
      <c r="G133" s="30" t="s">
        <v>24</v>
      </c>
      <c r="H133" s="30" t="s">
        <v>371</v>
      </c>
      <c r="I133" s="30" t="s">
        <v>24</v>
      </c>
      <c r="J133" s="30" t="s">
        <v>1736</v>
      </c>
      <c r="K133" s="30" t="s">
        <v>24</v>
      </c>
      <c r="L133" s="33">
        <v>3158.1206472879999</v>
      </c>
      <c r="M133" s="30" t="s">
        <v>202</v>
      </c>
      <c r="N133" s="33">
        <v>2205384.2200977998</v>
      </c>
      <c r="O133" s="30" t="s">
        <v>1737</v>
      </c>
    </row>
    <row r="134" spans="1:15" ht="24" customHeight="1" x14ac:dyDescent="0.2">
      <c r="A134" s="30" t="s">
        <v>1738</v>
      </c>
      <c r="B134" s="31" t="s">
        <v>154</v>
      </c>
      <c r="C134" s="31" t="s">
        <v>1739</v>
      </c>
      <c r="D134" s="31" t="s">
        <v>25</v>
      </c>
      <c r="E134" s="32" t="s">
        <v>197</v>
      </c>
      <c r="F134" s="30" t="s">
        <v>406</v>
      </c>
      <c r="G134" s="30" t="s">
        <v>24</v>
      </c>
      <c r="H134" s="30" t="s">
        <v>1740</v>
      </c>
      <c r="I134" s="30" t="s">
        <v>24</v>
      </c>
      <c r="J134" s="30" t="s">
        <v>1741</v>
      </c>
      <c r="K134" s="30" t="s">
        <v>24</v>
      </c>
      <c r="L134" s="33">
        <v>3093.2620000000002</v>
      </c>
      <c r="M134" s="30" t="s">
        <v>215</v>
      </c>
      <c r="N134" s="33">
        <v>2208477.4820977999</v>
      </c>
      <c r="O134" s="30" t="s">
        <v>1742</v>
      </c>
    </row>
    <row r="135" spans="1:15" ht="26.1" customHeight="1" x14ac:dyDescent="0.2">
      <c r="A135" s="30" t="s">
        <v>411</v>
      </c>
      <c r="B135" s="31" t="s">
        <v>20</v>
      </c>
      <c r="C135" s="31" t="s">
        <v>1743</v>
      </c>
      <c r="D135" s="31" t="s">
        <v>25</v>
      </c>
      <c r="E135" s="32" t="s">
        <v>63</v>
      </c>
      <c r="F135" s="30" t="s">
        <v>1744</v>
      </c>
      <c r="G135" s="30" t="s">
        <v>24</v>
      </c>
      <c r="H135" s="30" t="s">
        <v>1745</v>
      </c>
      <c r="I135" s="30" t="s">
        <v>24</v>
      </c>
      <c r="J135" s="30" t="s">
        <v>1746</v>
      </c>
      <c r="K135" s="30" t="s">
        <v>24</v>
      </c>
      <c r="L135" s="33">
        <v>2894.1439696369998</v>
      </c>
      <c r="M135" s="30" t="s">
        <v>215</v>
      </c>
      <c r="N135" s="33">
        <v>2211371.6260674</v>
      </c>
      <c r="O135" s="30" t="s">
        <v>1747</v>
      </c>
    </row>
    <row r="136" spans="1:15" ht="26.1" customHeight="1" x14ac:dyDescent="0.2">
      <c r="A136" s="30" t="s">
        <v>1748</v>
      </c>
      <c r="B136" s="31" t="s">
        <v>20</v>
      </c>
      <c r="C136" s="31" t="s">
        <v>1749</v>
      </c>
      <c r="D136" s="31" t="s">
        <v>25</v>
      </c>
      <c r="E136" s="32" t="s">
        <v>47</v>
      </c>
      <c r="F136" s="30" t="s">
        <v>1750</v>
      </c>
      <c r="G136" s="30" t="s">
        <v>24</v>
      </c>
      <c r="H136" s="30" t="s">
        <v>1751</v>
      </c>
      <c r="I136" s="30" t="s">
        <v>24</v>
      </c>
      <c r="J136" s="30" t="s">
        <v>1752</v>
      </c>
      <c r="K136" s="30" t="s">
        <v>24</v>
      </c>
      <c r="L136" s="33">
        <v>2879.4</v>
      </c>
      <c r="M136" s="30" t="s">
        <v>215</v>
      </c>
      <c r="N136" s="33">
        <v>2214251.0260673999</v>
      </c>
      <c r="O136" s="30" t="s">
        <v>1753</v>
      </c>
    </row>
    <row r="137" spans="1:15" ht="24" customHeight="1" x14ac:dyDescent="0.2">
      <c r="A137" s="30" t="s">
        <v>464</v>
      </c>
      <c r="B137" s="31" t="s">
        <v>20</v>
      </c>
      <c r="C137" s="31" t="s">
        <v>465</v>
      </c>
      <c r="D137" s="31" t="s">
        <v>25</v>
      </c>
      <c r="E137" s="32" t="s">
        <v>63</v>
      </c>
      <c r="F137" s="30" t="s">
        <v>1754</v>
      </c>
      <c r="G137" s="30" t="s">
        <v>24</v>
      </c>
      <c r="H137" s="30" t="s">
        <v>1755</v>
      </c>
      <c r="I137" s="30" t="s">
        <v>24</v>
      </c>
      <c r="J137" s="30" t="s">
        <v>1756</v>
      </c>
      <c r="K137" s="30" t="s">
        <v>24</v>
      </c>
      <c r="L137" s="33">
        <v>2849.2260000000001</v>
      </c>
      <c r="M137" s="30" t="s">
        <v>226</v>
      </c>
      <c r="N137" s="33">
        <v>2217100.2520674001</v>
      </c>
      <c r="O137" s="30" t="s">
        <v>1757</v>
      </c>
    </row>
    <row r="138" spans="1:15" ht="26.1" customHeight="1" x14ac:dyDescent="0.2">
      <c r="A138" s="30" t="s">
        <v>203</v>
      </c>
      <c r="B138" s="31" t="s">
        <v>20</v>
      </c>
      <c r="C138" s="31" t="s">
        <v>204</v>
      </c>
      <c r="D138" s="31" t="s">
        <v>25</v>
      </c>
      <c r="E138" s="32" t="s">
        <v>63</v>
      </c>
      <c r="F138" s="30" t="s">
        <v>205</v>
      </c>
      <c r="G138" s="30" t="s">
        <v>24</v>
      </c>
      <c r="H138" s="30" t="s">
        <v>1758</v>
      </c>
      <c r="I138" s="30" t="s">
        <v>24</v>
      </c>
      <c r="J138" s="30" t="s">
        <v>1759</v>
      </c>
      <c r="K138" s="30" t="s">
        <v>24</v>
      </c>
      <c r="L138" s="33">
        <v>2808.5618399999998</v>
      </c>
      <c r="M138" s="30" t="s">
        <v>226</v>
      </c>
      <c r="N138" s="33">
        <v>2219908.8139073998</v>
      </c>
      <c r="O138" s="30" t="s">
        <v>1760</v>
      </c>
    </row>
    <row r="139" spans="1:15" ht="26.1" customHeight="1" x14ac:dyDescent="0.2">
      <c r="A139" s="30" t="s">
        <v>276</v>
      </c>
      <c r="B139" s="31" t="s">
        <v>20</v>
      </c>
      <c r="C139" s="31" t="s">
        <v>277</v>
      </c>
      <c r="D139" s="31" t="s">
        <v>50</v>
      </c>
      <c r="E139" s="32" t="s">
        <v>23</v>
      </c>
      <c r="F139" s="30" t="s">
        <v>1761</v>
      </c>
      <c r="G139" s="30" t="s">
        <v>24</v>
      </c>
      <c r="H139" s="30" t="s">
        <v>275</v>
      </c>
      <c r="I139" s="30" t="s">
        <v>24</v>
      </c>
      <c r="J139" s="30" t="s">
        <v>1762</v>
      </c>
      <c r="K139" s="30" t="s">
        <v>24</v>
      </c>
      <c r="L139" s="33">
        <v>2793.46678548</v>
      </c>
      <c r="M139" s="30" t="s">
        <v>226</v>
      </c>
      <c r="N139" s="33">
        <v>2222702.2806929001</v>
      </c>
      <c r="O139" s="30" t="s">
        <v>972</v>
      </c>
    </row>
    <row r="140" spans="1:15" ht="26.1" customHeight="1" x14ac:dyDescent="0.2">
      <c r="A140" s="30" t="s">
        <v>273</v>
      </c>
      <c r="B140" s="31" t="s">
        <v>20</v>
      </c>
      <c r="C140" s="31" t="s">
        <v>274</v>
      </c>
      <c r="D140" s="31" t="s">
        <v>50</v>
      </c>
      <c r="E140" s="32" t="s">
        <v>23</v>
      </c>
      <c r="F140" s="30" t="s">
        <v>1761</v>
      </c>
      <c r="G140" s="30" t="s">
        <v>24</v>
      </c>
      <c r="H140" s="30" t="s">
        <v>275</v>
      </c>
      <c r="I140" s="30" t="s">
        <v>24</v>
      </c>
      <c r="J140" s="30" t="s">
        <v>1762</v>
      </c>
      <c r="K140" s="30" t="s">
        <v>24</v>
      </c>
      <c r="L140" s="33">
        <v>2793.46678548</v>
      </c>
      <c r="M140" s="30" t="s">
        <v>226</v>
      </c>
      <c r="N140" s="33">
        <v>2225495.7474783999</v>
      </c>
      <c r="O140" s="30" t="s">
        <v>1763</v>
      </c>
    </row>
    <row r="141" spans="1:15" ht="26.1" customHeight="1" x14ac:dyDescent="0.2">
      <c r="A141" s="30" t="s">
        <v>1764</v>
      </c>
      <c r="B141" s="31" t="s">
        <v>20</v>
      </c>
      <c r="C141" s="31" t="s">
        <v>1765</v>
      </c>
      <c r="D141" s="31" t="s">
        <v>25</v>
      </c>
      <c r="E141" s="32" t="s">
        <v>34</v>
      </c>
      <c r="F141" s="30" t="s">
        <v>1766</v>
      </c>
      <c r="G141" s="30" t="s">
        <v>24</v>
      </c>
      <c r="H141" s="30" t="s">
        <v>1767</v>
      </c>
      <c r="I141" s="30" t="s">
        <v>24</v>
      </c>
      <c r="J141" s="30" t="s">
        <v>1768</v>
      </c>
      <c r="K141" s="30" t="s">
        <v>24</v>
      </c>
      <c r="L141" s="33">
        <v>2788.5603900000001</v>
      </c>
      <c r="M141" s="30" t="s">
        <v>226</v>
      </c>
      <c r="N141" s="33">
        <v>2228284.3078684001</v>
      </c>
      <c r="O141" s="30" t="s">
        <v>1769</v>
      </c>
    </row>
    <row r="142" spans="1:15" ht="24" customHeight="1" x14ac:dyDescent="0.2">
      <c r="A142" s="30" t="s">
        <v>1770</v>
      </c>
      <c r="B142" s="31" t="s">
        <v>1078</v>
      </c>
      <c r="C142" s="31" t="s">
        <v>1771</v>
      </c>
      <c r="D142" s="31" t="s">
        <v>25</v>
      </c>
      <c r="E142" s="32" t="s">
        <v>47</v>
      </c>
      <c r="F142" s="30" t="s">
        <v>1772</v>
      </c>
      <c r="G142" s="30" t="s">
        <v>24</v>
      </c>
      <c r="H142" s="30" t="s">
        <v>1773</v>
      </c>
      <c r="I142" s="30" t="s">
        <v>24</v>
      </c>
      <c r="J142" s="30" t="s">
        <v>1774</v>
      </c>
      <c r="K142" s="30" t="s">
        <v>24</v>
      </c>
      <c r="L142" s="33">
        <v>2769.3380000000002</v>
      </c>
      <c r="M142" s="30" t="s">
        <v>226</v>
      </c>
      <c r="N142" s="33">
        <v>2231053.6458684001</v>
      </c>
      <c r="O142" s="30" t="s">
        <v>1775</v>
      </c>
    </row>
    <row r="143" spans="1:15" ht="51.95" customHeight="1" x14ac:dyDescent="0.2">
      <c r="A143" s="30" t="s">
        <v>1776</v>
      </c>
      <c r="B143" s="31" t="s">
        <v>20</v>
      </c>
      <c r="C143" s="31" t="s">
        <v>1777</v>
      </c>
      <c r="D143" s="31" t="s">
        <v>25</v>
      </c>
      <c r="E143" s="32" t="s">
        <v>26</v>
      </c>
      <c r="F143" s="30" t="s">
        <v>1778</v>
      </c>
      <c r="G143" s="30" t="s">
        <v>24</v>
      </c>
      <c r="H143" s="30" t="s">
        <v>1779</v>
      </c>
      <c r="I143" s="30" t="s">
        <v>24</v>
      </c>
      <c r="J143" s="30" t="s">
        <v>1780</v>
      </c>
      <c r="K143" s="30" t="s">
        <v>24</v>
      </c>
      <c r="L143" s="33">
        <v>2760.8771925000001</v>
      </c>
      <c r="M143" s="30" t="s">
        <v>226</v>
      </c>
      <c r="N143" s="33">
        <v>2233814.5230609002</v>
      </c>
      <c r="O143" s="30" t="s">
        <v>1781</v>
      </c>
    </row>
    <row r="144" spans="1:15" ht="26.1" customHeight="1" x14ac:dyDescent="0.2">
      <c r="A144" s="30" t="s">
        <v>1782</v>
      </c>
      <c r="B144" s="31" t="s">
        <v>20</v>
      </c>
      <c r="C144" s="31" t="s">
        <v>1783</v>
      </c>
      <c r="D144" s="31" t="s">
        <v>25</v>
      </c>
      <c r="E144" s="32" t="s">
        <v>63</v>
      </c>
      <c r="F144" s="30" t="s">
        <v>1784</v>
      </c>
      <c r="G144" s="30" t="s">
        <v>24</v>
      </c>
      <c r="H144" s="30" t="s">
        <v>1785</v>
      </c>
      <c r="I144" s="30" t="s">
        <v>24</v>
      </c>
      <c r="J144" s="30" t="s">
        <v>1786</v>
      </c>
      <c r="K144" s="30" t="s">
        <v>24</v>
      </c>
      <c r="L144" s="33">
        <v>2744.217036</v>
      </c>
      <c r="M144" s="30" t="s">
        <v>226</v>
      </c>
      <c r="N144" s="33">
        <v>2236558.7400969001</v>
      </c>
      <c r="O144" s="30" t="s">
        <v>1787</v>
      </c>
    </row>
    <row r="145" spans="1:15" ht="39" customHeight="1" x14ac:dyDescent="0.2">
      <c r="A145" s="30" t="s">
        <v>1788</v>
      </c>
      <c r="B145" s="31" t="s">
        <v>20</v>
      </c>
      <c r="C145" s="31" t="s">
        <v>1789</v>
      </c>
      <c r="D145" s="31" t="s">
        <v>25</v>
      </c>
      <c r="E145" s="32" t="s">
        <v>51</v>
      </c>
      <c r="F145" s="30" t="s">
        <v>1790</v>
      </c>
      <c r="G145" s="30" t="s">
        <v>24</v>
      </c>
      <c r="H145" s="30" t="s">
        <v>1791</v>
      </c>
      <c r="I145" s="30" t="s">
        <v>24</v>
      </c>
      <c r="J145" s="30" t="s">
        <v>1792</v>
      </c>
      <c r="K145" s="30" t="s">
        <v>24</v>
      </c>
      <c r="L145" s="33">
        <v>2741.1455500000002</v>
      </c>
      <c r="M145" s="30" t="s">
        <v>226</v>
      </c>
      <c r="N145" s="33">
        <v>2239299.8856469002</v>
      </c>
      <c r="O145" s="30" t="s">
        <v>1793</v>
      </c>
    </row>
    <row r="146" spans="1:15" ht="26.1" customHeight="1" x14ac:dyDescent="0.2">
      <c r="A146" s="30" t="s">
        <v>1794</v>
      </c>
      <c r="B146" s="31" t="s">
        <v>20</v>
      </c>
      <c r="C146" s="31" t="s">
        <v>1795</v>
      </c>
      <c r="D146" s="31" t="s">
        <v>25</v>
      </c>
      <c r="E146" s="32" t="s">
        <v>30</v>
      </c>
      <c r="F146" s="30" t="s">
        <v>1796</v>
      </c>
      <c r="G146" s="30" t="s">
        <v>24</v>
      </c>
      <c r="H146" s="30" t="s">
        <v>1797</v>
      </c>
      <c r="I146" s="30" t="s">
        <v>24</v>
      </c>
      <c r="J146" s="30" t="s">
        <v>1798</v>
      </c>
      <c r="K146" s="30" t="s">
        <v>24</v>
      </c>
      <c r="L146" s="33">
        <v>2725.9668751999998</v>
      </c>
      <c r="M146" s="30" t="s">
        <v>226</v>
      </c>
      <c r="N146" s="33">
        <v>2242025.8525220999</v>
      </c>
      <c r="O146" s="30" t="s">
        <v>1799</v>
      </c>
    </row>
    <row r="147" spans="1:15" ht="26.1" customHeight="1" x14ac:dyDescent="0.2">
      <c r="A147" s="30" t="s">
        <v>1800</v>
      </c>
      <c r="B147" s="31" t="s">
        <v>20</v>
      </c>
      <c r="C147" s="31" t="s">
        <v>1801</v>
      </c>
      <c r="D147" s="31" t="s">
        <v>25</v>
      </c>
      <c r="E147" s="32" t="s">
        <v>47</v>
      </c>
      <c r="F147" s="30" t="s">
        <v>132</v>
      </c>
      <c r="G147" s="30" t="s">
        <v>24</v>
      </c>
      <c r="H147" s="30" t="s">
        <v>1802</v>
      </c>
      <c r="I147" s="30" t="s">
        <v>24</v>
      </c>
      <c r="J147" s="30" t="s">
        <v>1803</v>
      </c>
      <c r="K147" s="30" t="s">
        <v>24</v>
      </c>
      <c r="L147" s="33">
        <v>2709.96</v>
      </c>
      <c r="M147" s="30" t="s">
        <v>226</v>
      </c>
      <c r="N147" s="33">
        <v>2244735.8125220998</v>
      </c>
      <c r="O147" s="30" t="s">
        <v>1804</v>
      </c>
    </row>
    <row r="148" spans="1:15" ht="39" customHeight="1" x14ac:dyDescent="0.2">
      <c r="A148" s="30" t="s">
        <v>216</v>
      </c>
      <c r="B148" s="31" t="s">
        <v>20</v>
      </c>
      <c r="C148" s="31" t="s">
        <v>1805</v>
      </c>
      <c r="D148" s="31" t="s">
        <v>25</v>
      </c>
      <c r="E148" s="32" t="s">
        <v>47</v>
      </c>
      <c r="F148" s="30" t="s">
        <v>255</v>
      </c>
      <c r="G148" s="30" t="s">
        <v>24</v>
      </c>
      <c r="H148" s="30" t="s">
        <v>1806</v>
      </c>
      <c r="I148" s="30" t="s">
        <v>24</v>
      </c>
      <c r="J148" s="30" t="s">
        <v>1807</v>
      </c>
      <c r="K148" s="30" t="s">
        <v>24</v>
      </c>
      <c r="L148" s="33">
        <v>2656.88</v>
      </c>
      <c r="M148" s="30" t="s">
        <v>226</v>
      </c>
      <c r="N148" s="33">
        <v>2247392.6925221002</v>
      </c>
      <c r="O148" s="30" t="s">
        <v>1808</v>
      </c>
    </row>
    <row r="149" spans="1:15" ht="24" customHeight="1" x14ac:dyDescent="0.2">
      <c r="A149" s="30" t="s">
        <v>92</v>
      </c>
      <c r="B149" s="31" t="s">
        <v>20</v>
      </c>
      <c r="C149" s="31" t="s">
        <v>1809</v>
      </c>
      <c r="D149" s="31" t="s">
        <v>25</v>
      </c>
      <c r="E149" s="32" t="s">
        <v>30</v>
      </c>
      <c r="F149" s="30" t="s">
        <v>1810</v>
      </c>
      <c r="G149" s="30" t="s">
        <v>24</v>
      </c>
      <c r="H149" s="30" t="s">
        <v>1811</v>
      </c>
      <c r="I149" s="30" t="s">
        <v>24</v>
      </c>
      <c r="J149" s="30" t="s">
        <v>1812</v>
      </c>
      <c r="K149" s="30" t="s">
        <v>24</v>
      </c>
      <c r="L149" s="33">
        <v>2615.6941625999998</v>
      </c>
      <c r="M149" s="30" t="s">
        <v>236</v>
      </c>
      <c r="N149" s="33">
        <v>2250008.3866846999</v>
      </c>
      <c r="O149" s="30" t="s">
        <v>1813</v>
      </c>
    </row>
    <row r="150" spans="1:15" ht="24" customHeight="1" x14ac:dyDescent="0.2">
      <c r="A150" s="30" t="s">
        <v>344</v>
      </c>
      <c r="B150" s="31" t="s">
        <v>20</v>
      </c>
      <c r="C150" s="31" t="s">
        <v>345</v>
      </c>
      <c r="D150" s="31" t="s">
        <v>25</v>
      </c>
      <c r="E150" s="32" t="s">
        <v>34</v>
      </c>
      <c r="F150" s="30" t="s">
        <v>1814</v>
      </c>
      <c r="G150" s="30" t="s">
        <v>24</v>
      </c>
      <c r="H150" s="30" t="s">
        <v>1815</v>
      </c>
      <c r="I150" s="30" t="s">
        <v>24</v>
      </c>
      <c r="J150" s="30" t="s">
        <v>1816</v>
      </c>
      <c r="K150" s="30" t="s">
        <v>24</v>
      </c>
      <c r="L150" s="33">
        <v>2612.0819999999999</v>
      </c>
      <c r="M150" s="30" t="s">
        <v>236</v>
      </c>
      <c r="N150" s="33">
        <v>2252620.4686846999</v>
      </c>
      <c r="O150" s="30" t="s">
        <v>1817</v>
      </c>
    </row>
    <row r="151" spans="1:15" ht="26.1" customHeight="1" x14ac:dyDescent="0.2">
      <c r="A151" s="30" t="s">
        <v>172</v>
      </c>
      <c r="B151" s="31" t="s">
        <v>20</v>
      </c>
      <c r="C151" s="31" t="s">
        <v>173</v>
      </c>
      <c r="D151" s="31" t="s">
        <v>25</v>
      </c>
      <c r="E151" s="32" t="s">
        <v>30</v>
      </c>
      <c r="F151" s="30" t="s">
        <v>1818</v>
      </c>
      <c r="G151" s="30" t="s">
        <v>24</v>
      </c>
      <c r="H151" s="30" t="s">
        <v>1819</v>
      </c>
      <c r="I151" s="30" t="s">
        <v>24</v>
      </c>
      <c r="J151" s="30" t="s">
        <v>1820</v>
      </c>
      <c r="K151" s="30" t="s">
        <v>24</v>
      </c>
      <c r="L151" s="33">
        <v>2569.4802302399999</v>
      </c>
      <c r="M151" s="30" t="s">
        <v>236</v>
      </c>
      <c r="N151" s="33">
        <v>2255189.9489149</v>
      </c>
      <c r="O151" s="30" t="s">
        <v>974</v>
      </c>
    </row>
    <row r="152" spans="1:15" ht="26.1" customHeight="1" x14ac:dyDescent="0.2">
      <c r="A152" s="30" t="s">
        <v>1821</v>
      </c>
      <c r="B152" s="31" t="s">
        <v>1822</v>
      </c>
      <c r="C152" s="31" t="s">
        <v>1823</v>
      </c>
      <c r="D152" s="31" t="s">
        <v>25</v>
      </c>
      <c r="E152" s="32" t="s">
        <v>310</v>
      </c>
      <c r="F152" s="30" t="s">
        <v>52</v>
      </c>
      <c r="G152" s="30" t="s">
        <v>24</v>
      </c>
      <c r="H152" s="30" t="s">
        <v>1824</v>
      </c>
      <c r="I152" s="30" t="s">
        <v>24</v>
      </c>
      <c r="J152" s="30" t="s">
        <v>1824</v>
      </c>
      <c r="K152" s="30" t="s">
        <v>24</v>
      </c>
      <c r="L152" s="33">
        <v>2564.5419000000002</v>
      </c>
      <c r="M152" s="30" t="s">
        <v>236</v>
      </c>
      <c r="N152" s="33">
        <v>2257754.4908149</v>
      </c>
      <c r="O152" s="30" t="s">
        <v>1825</v>
      </c>
    </row>
    <row r="153" spans="1:15" ht="24" customHeight="1" x14ac:dyDescent="0.2">
      <c r="A153" s="30" t="s">
        <v>1826</v>
      </c>
      <c r="B153" s="31" t="s">
        <v>20</v>
      </c>
      <c r="C153" s="31" t="s">
        <v>1827</v>
      </c>
      <c r="D153" s="31" t="s">
        <v>22</v>
      </c>
      <c r="E153" s="32" t="s">
        <v>23</v>
      </c>
      <c r="F153" s="30" t="s">
        <v>1828</v>
      </c>
      <c r="G153" s="30" t="s">
        <v>24</v>
      </c>
      <c r="H153" s="30" t="s">
        <v>1829</v>
      </c>
      <c r="I153" s="30" t="s">
        <v>24</v>
      </c>
      <c r="J153" s="30" t="s">
        <v>1830</v>
      </c>
      <c r="K153" s="30" t="s">
        <v>24</v>
      </c>
      <c r="L153" s="33">
        <v>2499.4538750639999</v>
      </c>
      <c r="M153" s="30" t="s">
        <v>236</v>
      </c>
      <c r="N153" s="33">
        <v>2260253.9446899998</v>
      </c>
      <c r="O153" s="30" t="s">
        <v>1831</v>
      </c>
    </row>
    <row r="154" spans="1:15" ht="24" customHeight="1" x14ac:dyDescent="0.2">
      <c r="A154" s="30" t="s">
        <v>218</v>
      </c>
      <c r="B154" s="31" t="s">
        <v>20</v>
      </c>
      <c r="C154" s="31" t="s">
        <v>1832</v>
      </c>
      <c r="D154" s="31" t="s">
        <v>22</v>
      </c>
      <c r="E154" s="32" t="s">
        <v>23</v>
      </c>
      <c r="F154" s="30" t="s">
        <v>1833</v>
      </c>
      <c r="G154" s="30" t="s">
        <v>24</v>
      </c>
      <c r="H154" s="30" t="s">
        <v>1834</v>
      </c>
      <c r="I154" s="30" t="s">
        <v>24</v>
      </c>
      <c r="J154" s="30" t="s">
        <v>1835</v>
      </c>
      <c r="K154" s="30" t="s">
        <v>24</v>
      </c>
      <c r="L154" s="33">
        <v>2476.7433852839999</v>
      </c>
      <c r="M154" s="30" t="s">
        <v>236</v>
      </c>
      <c r="N154" s="33">
        <v>2262730.6880752998</v>
      </c>
      <c r="O154" s="30" t="s">
        <v>1836</v>
      </c>
    </row>
    <row r="155" spans="1:15" ht="39" customHeight="1" x14ac:dyDescent="0.2">
      <c r="A155" s="30" t="s">
        <v>1837</v>
      </c>
      <c r="B155" s="31" t="s">
        <v>20</v>
      </c>
      <c r="C155" s="31" t="s">
        <v>1838</v>
      </c>
      <c r="D155" s="31" t="s">
        <v>25</v>
      </c>
      <c r="E155" s="32" t="s">
        <v>63</v>
      </c>
      <c r="F155" s="30" t="s">
        <v>1839</v>
      </c>
      <c r="G155" s="30" t="s">
        <v>24</v>
      </c>
      <c r="H155" s="30" t="s">
        <v>1840</v>
      </c>
      <c r="I155" s="30" t="s">
        <v>24</v>
      </c>
      <c r="J155" s="30" t="s">
        <v>1841</v>
      </c>
      <c r="K155" s="30" t="s">
        <v>24</v>
      </c>
      <c r="L155" s="33">
        <v>2459.16</v>
      </c>
      <c r="M155" s="30" t="s">
        <v>236</v>
      </c>
      <c r="N155" s="33">
        <v>2265189.8480753</v>
      </c>
      <c r="O155" s="30" t="s">
        <v>1842</v>
      </c>
    </row>
    <row r="156" spans="1:15" ht="24" customHeight="1" x14ac:dyDescent="0.2">
      <c r="A156" s="30" t="s">
        <v>229</v>
      </c>
      <c r="B156" s="31" t="s">
        <v>20</v>
      </c>
      <c r="C156" s="31" t="s">
        <v>1843</v>
      </c>
      <c r="D156" s="31" t="s">
        <v>25</v>
      </c>
      <c r="E156" s="32" t="s">
        <v>78</v>
      </c>
      <c r="F156" s="30" t="s">
        <v>1844</v>
      </c>
      <c r="G156" s="30" t="s">
        <v>24</v>
      </c>
      <c r="H156" s="30" t="s">
        <v>1845</v>
      </c>
      <c r="I156" s="30" t="s">
        <v>24</v>
      </c>
      <c r="J156" s="30" t="s">
        <v>1846</v>
      </c>
      <c r="K156" s="30" t="s">
        <v>24</v>
      </c>
      <c r="L156" s="33">
        <v>2424.8515712399999</v>
      </c>
      <c r="M156" s="30" t="s">
        <v>236</v>
      </c>
      <c r="N156" s="33">
        <v>2267614.6996464999</v>
      </c>
      <c r="O156" s="30" t="s">
        <v>975</v>
      </c>
    </row>
    <row r="157" spans="1:15" ht="24" customHeight="1" x14ac:dyDescent="0.2">
      <c r="A157" s="30" t="s">
        <v>1847</v>
      </c>
      <c r="B157" s="31" t="s">
        <v>49</v>
      </c>
      <c r="C157" s="31" t="s">
        <v>1848</v>
      </c>
      <c r="D157" s="31" t="s">
        <v>50</v>
      </c>
      <c r="E157" s="32" t="s">
        <v>197</v>
      </c>
      <c r="F157" s="30" t="s">
        <v>52</v>
      </c>
      <c r="G157" s="30" t="s">
        <v>53</v>
      </c>
      <c r="H157" s="30" t="s">
        <v>1849</v>
      </c>
      <c r="I157" s="30" t="b">
        <v>1</v>
      </c>
      <c r="J157" s="30" t="s">
        <v>1849</v>
      </c>
      <c r="K157" s="30" t="s">
        <v>54</v>
      </c>
      <c r="L157" s="33">
        <v>2385.0300000000002</v>
      </c>
      <c r="M157" s="30" t="s">
        <v>236</v>
      </c>
      <c r="N157" s="33">
        <v>2269999.7296465002</v>
      </c>
      <c r="O157" s="30" t="s">
        <v>1850</v>
      </c>
    </row>
    <row r="158" spans="1:15" ht="26.1" customHeight="1" x14ac:dyDescent="0.2">
      <c r="A158" s="30" t="s">
        <v>426</v>
      </c>
      <c r="B158" s="31" t="s">
        <v>154</v>
      </c>
      <c r="C158" s="31" t="s">
        <v>427</v>
      </c>
      <c r="D158" s="31" t="s">
        <v>25</v>
      </c>
      <c r="E158" s="32" t="s">
        <v>197</v>
      </c>
      <c r="F158" s="30" t="s">
        <v>1851</v>
      </c>
      <c r="G158" s="30" t="s">
        <v>24</v>
      </c>
      <c r="H158" s="30" t="s">
        <v>1852</v>
      </c>
      <c r="I158" s="30" t="s">
        <v>24</v>
      </c>
      <c r="J158" s="30" t="s">
        <v>1853</v>
      </c>
      <c r="K158" s="30" t="s">
        <v>24</v>
      </c>
      <c r="L158" s="33">
        <v>2360.1779999999999</v>
      </c>
      <c r="M158" s="30" t="s">
        <v>240</v>
      </c>
      <c r="N158" s="33">
        <v>2272359.9076465</v>
      </c>
      <c r="O158" s="30" t="s">
        <v>1854</v>
      </c>
    </row>
    <row r="159" spans="1:15" ht="39" customHeight="1" x14ac:dyDescent="0.2">
      <c r="A159" s="30" t="s">
        <v>1855</v>
      </c>
      <c r="B159" s="31" t="s">
        <v>20</v>
      </c>
      <c r="C159" s="31" t="s">
        <v>1856</v>
      </c>
      <c r="D159" s="31" t="s">
        <v>25</v>
      </c>
      <c r="E159" s="32" t="s">
        <v>63</v>
      </c>
      <c r="F159" s="30" t="s">
        <v>1857</v>
      </c>
      <c r="G159" s="30" t="s">
        <v>24</v>
      </c>
      <c r="H159" s="30" t="s">
        <v>1858</v>
      </c>
      <c r="I159" s="30" t="s">
        <v>24</v>
      </c>
      <c r="J159" s="30" t="s">
        <v>1859</v>
      </c>
      <c r="K159" s="30" t="s">
        <v>24</v>
      </c>
      <c r="L159" s="33">
        <v>2334.6453591999998</v>
      </c>
      <c r="M159" s="30" t="s">
        <v>240</v>
      </c>
      <c r="N159" s="33">
        <v>2274694.5530057</v>
      </c>
      <c r="O159" s="30" t="s">
        <v>1860</v>
      </c>
    </row>
    <row r="160" spans="1:15" ht="39" customHeight="1" x14ac:dyDescent="0.2">
      <c r="A160" s="30" t="s">
        <v>233</v>
      </c>
      <c r="B160" s="31" t="s">
        <v>20</v>
      </c>
      <c r="C160" s="31" t="s">
        <v>234</v>
      </c>
      <c r="D160" s="31" t="s">
        <v>50</v>
      </c>
      <c r="E160" s="32" t="s">
        <v>131</v>
      </c>
      <c r="F160" s="30" t="s">
        <v>1861</v>
      </c>
      <c r="G160" s="30" t="s">
        <v>24</v>
      </c>
      <c r="H160" s="30" t="s">
        <v>1862</v>
      </c>
      <c r="I160" s="30" t="s">
        <v>24</v>
      </c>
      <c r="J160" s="30" t="s">
        <v>1863</v>
      </c>
      <c r="K160" s="30" t="s">
        <v>24</v>
      </c>
      <c r="L160" s="33">
        <v>2333.7438424000002</v>
      </c>
      <c r="M160" s="30" t="s">
        <v>240</v>
      </c>
      <c r="N160" s="33">
        <v>2277028.2968481001</v>
      </c>
      <c r="O160" s="30" t="s">
        <v>1864</v>
      </c>
    </row>
    <row r="161" spans="1:15" ht="26.1" customHeight="1" x14ac:dyDescent="0.2">
      <c r="A161" s="30" t="s">
        <v>241</v>
      </c>
      <c r="B161" s="31" t="s">
        <v>20</v>
      </c>
      <c r="C161" s="31" t="s">
        <v>242</v>
      </c>
      <c r="D161" s="31" t="s">
        <v>25</v>
      </c>
      <c r="E161" s="32" t="s">
        <v>47</v>
      </c>
      <c r="F161" s="30" t="s">
        <v>1865</v>
      </c>
      <c r="G161" s="30" t="s">
        <v>24</v>
      </c>
      <c r="H161" s="30" t="s">
        <v>1866</v>
      </c>
      <c r="I161" s="30" t="s">
        <v>24</v>
      </c>
      <c r="J161" s="30" t="s">
        <v>1867</v>
      </c>
      <c r="K161" s="30" t="s">
        <v>24</v>
      </c>
      <c r="L161" s="33">
        <v>2290.2931387190001</v>
      </c>
      <c r="M161" s="30" t="s">
        <v>240</v>
      </c>
      <c r="N161" s="33">
        <v>2279318.5899868002</v>
      </c>
      <c r="O161" s="30" t="s">
        <v>1868</v>
      </c>
    </row>
    <row r="162" spans="1:15" ht="39" customHeight="1" x14ac:dyDescent="0.2">
      <c r="A162" s="30" t="s">
        <v>1869</v>
      </c>
      <c r="B162" s="31" t="s">
        <v>20</v>
      </c>
      <c r="C162" s="31" t="s">
        <v>1870</v>
      </c>
      <c r="D162" s="31" t="s">
        <v>25</v>
      </c>
      <c r="E162" s="32" t="s">
        <v>47</v>
      </c>
      <c r="F162" s="30" t="s">
        <v>217</v>
      </c>
      <c r="G162" s="30" t="s">
        <v>24</v>
      </c>
      <c r="H162" s="30" t="s">
        <v>1871</v>
      </c>
      <c r="I162" s="30" t="s">
        <v>24</v>
      </c>
      <c r="J162" s="30" t="s">
        <v>1872</v>
      </c>
      <c r="K162" s="30" t="s">
        <v>24</v>
      </c>
      <c r="L162" s="33">
        <v>2251.41</v>
      </c>
      <c r="M162" s="30" t="s">
        <v>240</v>
      </c>
      <c r="N162" s="33">
        <v>2281569.9999867999</v>
      </c>
      <c r="O162" s="30" t="s">
        <v>1873</v>
      </c>
    </row>
    <row r="163" spans="1:15" ht="26.1" customHeight="1" x14ac:dyDescent="0.2">
      <c r="A163" s="30" t="s">
        <v>1874</v>
      </c>
      <c r="B163" s="31" t="s">
        <v>20</v>
      </c>
      <c r="C163" s="31" t="s">
        <v>1875</v>
      </c>
      <c r="D163" s="31" t="s">
        <v>25</v>
      </c>
      <c r="E163" s="32" t="s">
        <v>47</v>
      </c>
      <c r="F163" s="30" t="s">
        <v>239</v>
      </c>
      <c r="G163" s="30" t="s">
        <v>24</v>
      </c>
      <c r="H163" s="30" t="s">
        <v>1876</v>
      </c>
      <c r="I163" s="30" t="s">
        <v>24</v>
      </c>
      <c r="J163" s="30" t="s">
        <v>1877</v>
      </c>
      <c r="K163" s="30" t="s">
        <v>24</v>
      </c>
      <c r="L163" s="33">
        <v>2241.52</v>
      </c>
      <c r="M163" s="30" t="s">
        <v>240</v>
      </c>
      <c r="N163" s="33">
        <v>2283811.5199867999</v>
      </c>
      <c r="O163" s="30" t="s">
        <v>1878</v>
      </c>
    </row>
    <row r="164" spans="1:15" ht="39" customHeight="1" x14ac:dyDescent="0.2">
      <c r="A164" s="30" t="s">
        <v>1879</v>
      </c>
      <c r="B164" s="31" t="s">
        <v>20</v>
      </c>
      <c r="C164" s="31" t="s">
        <v>1880</v>
      </c>
      <c r="D164" s="31" t="s">
        <v>25</v>
      </c>
      <c r="E164" s="32" t="s">
        <v>63</v>
      </c>
      <c r="F164" s="30" t="s">
        <v>1881</v>
      </c>
      <c r="G164" s="30" t="s">
        <v>24</v>
      </c>
      <c r="H164" s="30" t="s">
        <v>1882</v>
      </c>
      <c r="I164" s="30" t="s">
        <v>24</v>
      </c>
      <c r="J164" s="30" t="s">
        <v>1883</v>
      </c>
      <c r="K164" s="30" t="s">
        <v>24</v>
      </c>
      <c r="L164" s="33">
        <v>2212.7587188000002</v>
      </c>
      <c r="M164" s="30" t="s">
        <v>240</v>
      </c>
      <c r="N164" s="33">
        <v>2286024.2787056002</v>
      </c>
      <c r="O164" s="30" t="s">
        <v>1884</v>
      </c>
    </row>
    <row r="165" spans="1:15" ht="24" customHeight="1" x14ac:dyDescent="0.2">
      <c r="A165" s="30" t="s">
        <v>437</v>
      </c>
      <c r="B165" s="31" t="s">
        <v>20</v>
      </c>
      <c r="C165" s="31" t="s">
        <v>1885</v>
      </c>
      <c r="D165" s="31" t="s">
        <v>22</v>
      </c>
      <c r="E165" s="32" t="s">
        <v>23</v>
      </c>
      <c r="F165" s="30" t="s">
        <v>1886</v>
      </c>
      <c r="G165" s="30" t="s">
        <v>24</v>
      </c>
      <c r="H165" s="30" t="s">
        <v>1456</v>
      </c>
      <c r="I165" s="30" t="s">
        <v>24</v>
      </c>
      <c r="J165" s="30" t="s">
        <v>1887</v>
      </c>
      <c r="K165" s="30" t="s">
        <v>24</v>
      </c>
      <c r="L165" s="33">
        <v>2161.3228293080001</v>
      </c>
      <c r="M165" s="30" t="s">
        <v>240</v>
      </c>
      <c r="N165" s="33">
        <v>2288185.6015348998</v>
      </c>
      <c r="O165" s="30" t="s">
        <v>976</v>
      </c>
    </row>
    <row r="166" spans="1:15" ht="24" customHeight="1" x14ac:dyDescent="0.2">
      <c r="A166" s="30" t="s">
        <v>323</v>
      </c>
      <c r="B166" s="31" t="s">
        <v>20</v>
      </c>
      <c r="C166" s="31" t="s">
        <v>324</v>
      </c>
      <c r="D166" s="31" t="s">
        <v>25</v>
      </c>
      <c r="E166" s="32" t="s">
        <v>30</v>
      </c>
      <c r="F166" s="30" t="s">
        <v>1888</v>
      </c>
      <c r="G166" s="30" t="s">
        <v>24</v>
      </c>
      <c r="H166" s="30" t="s">
        <v>1889</v>
      </c>
      <c r="I166" s="30" t="s">
        <v>24</v>
      </c>
      <c r="J166" s="30" t="s">
        <v>1890</v>
      </c>
      <c r="K166" s="30" t="s">
        <v>24</v>
      </c>
      <c r="L166" s="33">
        <v>2123.3330999999998</v>
      </c>
      <c r="M166" s="30" t="s">
        <v>240</v>
      </c>
      <c r="N166" s="33">
        <v>2290308.9346349002</v>
      </c>
      <c r="O166" s="30" t="s">
        <v>1891</v>
      </c>
    </row>
    <row r="167" spans="1:15" ht="24" customHeight="1" x14ac:dyDescent="0.2">
      <c r="A167" s="30" t="s">
        <v>1892</v>
      </c>
      <c r="B167" s="31" t="s">
        <v>1078</v>
      </c>
      <c r="C167" s="31" t="s">
        <v>1893</v>
      </c>
      <c r="D167" s="31" t="s">
        <v>25</v>
      </c>
      <c r="E167" s="32" t="s">
        <v>47</v>
      </c>
      <c r="F167" s="30" t="s">
        <v>52</v>
      </c>
      <c r="G167" s="30" t="s">
        <v>24</v>
      </c>
      <c r="H167" s="30" t="s">
        <v>1894</v>
      </c>
      <c r="I167" s="30" t="s">
        <v>24</v>
      </c>
      <c r="J167" s="30" t="s">
        <v>1894</v>
      </c>
      <c r="K167" s="30" t="s">
        <v>24</v>
      </c>
      <c r="L167" s="33">
        <v>2062.5754000000002</v>
      </c>
      <c r="M167" s="30" t="s">
        <v>267</v>
      </c>
      <c r="N167" s="33">
        <v>2292371.5100349002</v>
      </c>
      <c r="O167" s="30" t="s">
        <v>1895</v>
      </c>
    </row>
    <row r="168" spans="1:15" ht="65.099999999999994" customHeight="1" x14ac:dyDescent="0.2">
      <c r="A168" s="30" t="s">
        <v>191</v>
      </c>
      <c r="B168" s="31" t="s">
        <v>20</v>
      </c>
      <c r="C168" s="31" t="s">
        <v>1896</v>
      </c>
      <c r="D168" s="31" t="s">
        <v>25</v>
      </c>
      <c r="E168" s="32" t="s">
        <v>192</v>
      </c>
      <c r="F168" s="30" t="s">
        <v>255</v>
      </c>
      <c r="G168" s="30" t="s">
        <v>24</v>
      </c>
      <c r="H168" s="30" t="s">
        <v>1897</v>
      </c>
      <c r="I168" s="30" t="s">
        <v>24</v>
      </c>
      <c r="J168" s="30" t="s">
        <v>1898</v>
      </c>
      <c r="K168" s="30" t="s">
        <v>24</v>
      </c>
      <c r="L168" s="33">
        <v>2032</v>
      </c>
      <c r="M168" s="30" t="s">
        <v>267</v>
      </c>
      <c r="N168" s="33">
        <v>2294403.5100349002</v>
      </c>
      <c r="O168" s="30" t="s">
        <v>1899</v>
      </c>
    </row>
    <row r="169" spans="1:15" ht="26.1" customHeight="1" x14ac:dyDescent="0.2">
      <c r="A169" s="30" t="s">
        <v>1900</v>
      </c>
      <c r="B169" s="31" t="s">
        <v>154</v>
      </c>
      <c r="C169" s="31" t="s">
        <v>1901</v>
      </c>
      <c r="D169" s="31" t="s">
        <v>25</v>
      </c>
      <c r="E169" s="32" t="s">
        <v>34</v>
      </c>
      <c r="F169" s="30" t="s">
        <v>1902</v>
      </c>
      <c r="G169" s="30" t="s">
        <v>24</v>
      </c>
      <c r="H169" s="30" t="s">
        <v>1903</v>
      </c>
      <c r="I169" s="30" t="s">
        <v>24</v>
      </c>
      <c r="J169" s="30" t="s">
        <v>1904</v>
      </c>
      <c r="K169" s="30" t="s">
        <v>24</v>
      </c>
      <c r="L169" s="33">
        <v>2027.6065799999999</v>
      </c>
      <c r="M169" s="30" t="s">
        <v>267</v>
      </c>
      <c r="N169" s="33">
        <v>2296431.1166149001</v>
      </c>
      <c r="O169" s="30" t="s">
        <v>977</v>
      </c>
    </row>
    <row r="170" spans="1:15" ht="24" customHeight="1" x14ac:dyDescent="0.2">
      <c r="A170" s="30" t="s">
        <v>1905</v>
      </c>
      <c r="B170" s="31" t="s">
        <v>20</v>
      </c>
      <c r="C170" s="31" t="s">
        <v>1906</v>
      </c>
      <c r="D170" s="31" t="s">
        <v>22</v>
      </c>
      <c r="E170" s="32" t="s">
        <v>23</v>
      </c>
      <c r="F170" s="30" t="s">
        <v>1907</v>
      </c>
      <c r="G170" s="30" t="s">
        <v>24</v>
      </c>
      <c r="H170" s="30" t="s">
        <v>1908</v>
      </c>
      <c r="I170" s="30" t="s">
        <v>24</v>
      </c>
      <c r="J170" s="30" t="s">
        <v>1909</v>
      </c>
      <c r="K170" s="30" t="s">
        <v>24</v>
      </c>
      <c r="L170" s="33">
        <v>2000.3248005799999</v>
      </c>
      <c r="M170" s="30" t="s">
        <v>267</v>
      </c>
      <c r="N170" s="33">
        <v>2298431.4414154999</v>
      </c>
      <c r="O170" s="30" t="s">
        <v>1910</v>
      </c>
    </row>
    <row r="171" spans="1:15" ht="39" customHeight="1" x14ac:dyDescent="0.2">
      <c r="A171" s="30" t="s">
        <v>404</v>
      </c>
      <c r="B171" s="31" t="s">
        <v>20</v>
      </c>
      <c r="C171" s="31" t="s">
        <v>405</v>
      </c>
      <c r="D171" s="31" t="s">
        <v>25</v>
      </c>
      <c r="E171" s="32" t="s">
        <v>34</v>
      </c>
      <c r="F171" s="30" t="s">
        <v>255</v>
      </c>
      <c r="G171" s="30" t="s">
        <v>24</v>
      </c>
      <c r="H171" s="30" t="s">
        <v>407</v>
      </c>
      <c r="I171" s="30" t="s">
        <v>24</v>
      </c>
      <c r="J171" s="30" t="s">
        <v>1911</v>
      </c>
      <c r="K171" s="30" t="s">
        <v>24</v>
      </c>
      <c r="L171" s="33">
        <v>2000</v>
      </c>
      <c r="M171" s="30" t="s">
        <v>267</v>
      </c>
      <c r="N171" s="33">
        <v>2300431.4414154999</v>
      </c>
      <c r="O171" s="30" t="s">
        <v>1912</v>
      </c>
    </row>
    <row r="172" spans="1:15" ht="39" customHeight="1" x14ac:dyDescent="0.2">
      <c r="A172" s="30" t="s">
        <v>136</v>
      </c>
      <c r="B172" s="31" t="s">
        <v>20</v>
      </c>
      <c r="C172" s="31" t="s">
        <v>137</v>
      </c>
      <c r="D172" s="31" t="s">
        <v>25</v>
      </c>
      <c r="E172" s="32" t="s">
        <v>34</v>
      </c>
      <c r="F172" s="30" t="s">
        <v>1913</v>
      </c>
      <c r="G172" s="30" t="s">
        <v>24</v>
      </c>
      <c r="H172" s="30" t="s">
        <v>1914</v>
      </c>
      <c r="I172" s="30" t="s">
        <v>24</v>
      </c>
      <c r="J172" s="30" t="s">
        <v>1915</v>
      </c>
      <c r="K172" s="30" t="s">
        <v>24</v>
      </c>
      <c r="L172" s="33">
        <v>1997.508992</v>
      </c>
      <c r="M172" s="30" t="s">
        <v>267</v>
      </c>
      <c r="N172" s="33">
        <v>2302428.9504074999</v>
      </c>
      <c r="O172" s="30" t="s">
        <v>1916</v>
      </c>
    </row>
    <row r="173" spans="1:15" ht="24" customHeight="1" x14ac:dyDescent="0.2">
      <c r="A173" s="30" t="s">
        <v>254</v>
      </c>
      <c r="B173" s="31" t="s">
        <v>20</v>
      </c>
      <c r="C173" s="31" t="s">
        <v>1917</v>
      </c>
      <c r="D173" s="31" t="s">
        <v>22</v>
      </c>
      <c r="E173" s="32" t="s">
        <v>23</v>
      </c>
      <c r="F173" s="30" t="s">
        <v>1918</v>
      </c>
      <c r="G173" s="30" t="s">
        <v>24</v>
      </c>
      <c r="H173" s="30" t="s">
        <v>1919</v>
      </c>
      <c r="I173" s="30" t="s">
        <v>24</v>
      </c>
      <c r="J173" s="30" t="s">
        <v>1920</v>
      </c>
      <c r="K173" s="30" t="s">
        <v>24</v>
      </c>
      <c r="L173" s="33">
        <v>1992.867556297</v>
      </c>
      <c r="M173" s="30" t="s">
        <v>267</v>
      </c>
      <c r="N173" s="33">
        <v>2304421.8179637999</v>
      </c>
      <c r="O173" s="30" t="s">
        <v>978</v>
      </c>
    </row>
    <row r="174" spans="1:15" ht="39" customHeight="1" x14ac:dyDescent="0.2">
      <c r="A174" s="30" t="s">
        <v>359</v>
      </c>
      <c r="B174" s="31" t="s">
        <v>20</v>
      </c>
      <c r="C174" s="31" t="s">
        <v>360</v>
      </c>
      <c r="D174" s="31" t="s">
        <v>25</v>
      </c>
      <c r="E174" s="32" t="s">
        <v>47</v>
      </c>
      <c r="F174" s="30" t="s">
        <v>1921</v>
      </c>
      <c r="G174" s="30" t="s">
        <v>24</v>
      </c>
      <c r="H174" s="30" t="s">
        <v>1922</v>
      </c>
      <c r="I174" s="30" t="s">
        <v>24</v>
      </c>
      <c r="J174" s="30" t="s">
        <v>1923</v>
      </c>
      <c r="K174" s="30" t="s">
        <v>24</v>
      </c>
      <c r="L174" s="33">
        <v>1989.4619680180001</v>
      </c>
      <c r="M174" s="30" t="s">
        <v>267</v>
      </c>
      <c r="N174" s="33">
        <v>2306411.2799318</v>
      </c>
      <c r="O174" s="30" t="s">
        <v>1924</v>
      </c>
    </row>
    <row r="175" spans="1:15" ht="26.1" customHeight="1" x14ac:dyDescent="0.2">
      <c r="A175" s="30" t="s">
        <v>1925</v>
      </c>
      <c r="B175" s="31" t="s">
        <v>20</v>
      </c>
      <c r="C175" s="31" t="s">
        <v>1926</v>
      </c>
      <c r="D175" s="31" t="s">
        <v>25</v>
      </c>
      <c r="E175" s="32" t="s">
        <v>34</v>
      </c>
      <c r="F175" s="30" t="s">
        <v>1927</v>
      </c>
      <c r="G175" s="30" t="s">
        <v>24</v>
      </c>
      <c r="H175" s="30" t="s">
        <v>1928</v>
      </c>
      <c r="I175" s="30" t="s">
        <v>24</v>
      </c>
      <c r="J175" s="30" t="s">
        <v>1929</v>
      </c>
      <c r="K175" s="30" t="s">
        <v>24</v>
      </c>
      <c r="L175" s="33">
        <v>1981.9205064</v>
      </c>
      <c r="M175" s="30" t="s">
        <v>267</v>
      </c>
      <c r="N175" s="33">
        <v>2308393.2004382</v>
      </c>
      <c r="O175" s="30" t="s">
        <v>1930</v>
      </c>
    </row>
    <row r="176" spans="1:15" ht="24" customHeight="1" x14ac:dyDescent="0.2">
      <c r="A176" s="30" t="s">
        <v>178</v>
      </c>
      <c r="B176" s="31" t="s">
        <v>20</v>
      </c>
      <c r="C176" s="31" t="s">
        <v>1931</v>
      </c>
      <c r="D176" s="31" t="s">
        <v>22</v>
      </c>
      <c r="E176" s="32" t="s">
        <v>23</v>
      </c>
      <c r="F176" s="30" t="s">
        <v>1932</v>
      </c>
      <c r="G176" s="30" t="s">
        <v>24</v>
      </c>
      <c r="H176" s="30" t="s">
        <v>1456</v>
      </c>
      <c r="I176" s="30" t="s">
        <v>24</v>
      </c>
      <c r="J176" s="30" t="s">
        <v>1933</v>
      </c>
      <c r="K176" s="30" t="s">
        <v>24</v>
      </c>
      <c r="L176" s="33">
        <v>1964.944951186</v>
      </c>
      <c r="M176" s="30" t="s">
        <v>267</v>
      </c>
      <c r="N176" s="33">
        <v>2310358.1453894</v>
      </c>
      <c r="O176" s="30" t="s">
        <v>1934</v>
      </c>
    </row>
    <row r="177" spans="1:15" ht="24" customHeight="1" x14ac:dyDescent="0.2">
      <c r="A177" s="30" t="s">
        <v>221</v>
      </c>
      <c r="B177" s="31" t="s">
        <v>20</v>
      </c>
      <c r="C177" s="31" t="s">
        <v>222</v>
      </c>
      <c r="D177" s="31" t="s">
        <v>22</v>
      </c>
      <c r="E177" s="32" t="s">
        <v>23</v>
      </c>
      <c r="F177" s="30" t="s">
        <v>1935</v>
      </c>
      <c r="G177" s="30" t="s">
        <v>24</v>
      </c>
      <c r="H177" s="30" t="s">
        <v>1936</v>
      </c>
      <c r="I177" s="30" t="s">
        <v>24</v>
      </c>
      <c r="J177" s="30" t="s">
        <v>1937</v>
      </c>
      <c r="K177" s="30" t="s">
        <v>24</v>
      </c>
      <c r="L177" s="33">
        <v>1945.738191121</v>
      </c>
      <c r="M177" s="30" t="s">
        <v>267</v>
      </c>
      <c r="N177" s="33">
        <v>2312303.8835804998</v>
      </c>
      <c r="O177" s="30" t="s">
        <v>1938</v>
      </c>
    </row>
    <row r="178" spans="1:15" ht="39" customHeight="1" x14ac:dyDescent="0.2">
      <c r="A178" s="30" t="s">
        <v>187</v>
      </c>
      <c r="B178" s="31" t="s">
        <v>20</v>
      </c>
      <c r="C178" s="31" t="s">
        <v>188</v>
      </c>
      <c r="D178" s="31" t="s">
        <v>50</v>
      </c>
      <c r="E178" s="32" t="s">
        <v>47</v>
      </c>
      <c r="F178" s="30" t="s">
        <v>1939</v>
      </c>
      <c r="G178" s="30" t="s">
        <v>24</v>
      </c>
      <c r="H178" s="30" t="s">
        <v>1940</v>
      </c>
      <c r="I178" s="30" t="s">
        <v>24</v>
      </c>
      <c r="J178" s="30" t="s">
        <v>1941</v>
      </c>
      <c r="K178" s="30" t="s">
        <v>24</v>
      </c>
      <c r="L178" s="33">
        <v>1938.429820739</v>
      </c>
      <c r="M178" s="30" t="s">
        <v>267</v>
      </c>
      <c r="N178" s="33">
        <v>2314242.3134011999</v>
      </c>
      <c r="O178" s="30" t="s">
        <v>1942</v>
      </c>
    </row>
    <row r="179" spans="1:15" ht="51.95" customHeight="1" x14ac:dyDescent="0.2">
      <c r="A179" s="30" t="s">
        <v>340</v>
      </c>
      <c r="B179" s="31" t="s">
        <v>20</v>
      </c>
      <c r="C179" s="31" t="s">
        <v>341</v>
      </c>
      <c r="D179" s="31" t="s">
        <v>25</v>
      </c>
      <c r="E179" s="32" t="s">
        <v>47</v>
      </c>
      <c r="F179" s="30" t="s">
        <v>225</v>
      </c>
      <c r="G179" s="30" t="s">
        <v>24</v>
      </c>
      <c r="H179" s="30" t="s">
        <v>1943</v>
      </c>
      <c r="I179" s="30" t="s">
        <v>24</v>
      </c>
      <c r="J179" s="30" t="s">
        <v>1944</v>
      </c>
      <c r="K179" s="30" t="s">
        <v>24</v>
      </c>
      <c r="L179" s="33">
        <v>1932.54</v>
      </c>
      <c r="M179" s="30" t="s">
        <v>267</v>
      </c>
      <c r="N179" s="33">
        <v>2316174.8534011999</v>
      </c>
      <c r="O179" s="30" t="s">
        <v>1945</v>
      </c>
    </row>
    <row r="180" spans="1:15" ht="26.1" customHeight="1" x14ac:dyDescent="0.2">
      <c r="A180" s="30" t="s">
        <v>1946</v>
      </c>
      <c r="B180" s="31" t="s">
        <v>20</v>
      </c>
      <c r="C180" s="31" t="s">
        <v>1947</v>
      </c>
      <c r="D180" s="31" t="s">
        <v>25</v>
      </c>
      <c r="E180" s="32" t="s">
        <v>47</v>
      </c>
      <c r="F180" s="30" t="s">
        <v>1948</v>
      </c>
      <c r="G180" s="30" t="s">
        <v>24</v>
      </c>
      <c r="H180" s="30" t="s">
        <v>1949</v>
      </c>
      <c r="I180" s="30" t="s">
        <v>24</v>
      </c>
      <c r="J180" s="30" t="s">
        <v>1950</v>
      </c>
      <c r="K180" s="30" t="s">
        <v>24</v>
      </c>
      <c r="L180" s="33">
        <v>1921.92</v>
      </c>
      <c r="M180" s="30" t="s">
        <v>267</v>
      </c>
      <c r="N180" s="33">
        <v>2318096.7734011998</v>
      </c>
      <c r="O180" s="30" t="s">
        <v>1951</v>
      </c>
    </row>
    <row r="181" spans="1:15" ht="39" customHeight="1" x14ac:dyDescent="0.2">
      <c r="A181" s="30" t="s">
        <v>413</v>
      </c>
      <c r="B181" s="31" t="s">
        <v>20</v>
      </c>
      <c r="C181" s="31" t="s">
        <v>414</v>
      </c>
      <c r="D181" s="31" t="s">
        <v>25</v>
      </c>
      <c r="E181" s="32" t="s">
        <v>47</v>
      </c>
      <c r="F181" s="30" t="s">
        <v>1952</v>
      </c>
      <c r="G181" s="30" t="s">
        <v>24</v>
      </c>
      <c r="H181" s="30" t="s">
        <v>1953</v>
      </c>
      <c r="I181" s="30" t="s">
        <v>24</v>
      </c>
      <c r="J181" s="30" t="s">
        <v>1954</v>
      </c>
      <c r="K181" s="30" t="s">
        <v>24</v>
      </c>
      <c r="L181" s="33">
        <v>1915.9423311600001</v>
      </c>
      <c r="M181" s="30" t="s">
        <v>267</v>
      </c>
      <c r="N181" s="33">
        <v>2320012.7157323998</v>
      </c>
      <c r="O181" s="30" t="s">
        <v>1955</v>
      </c>
    </row>
    <row r="182" spans="1:15" ht="24" customHeight="1" x14ac:dyDescent="0.2">
      <c r="A182" s="30" t="s">
        <v>252</v>
      </c>
      <c r="B182" s="31" t="s">
        <v>20</v>
      </c>
      <c r="C182" s="31" t="s">
        <v>1099</v>
      </c>
      <c r="D182" s="31" t="s">
        <v>208</v>
      </c>
      <c r="E182" s="32" t="s">
        <v>23</v>
      </c>
      <c r="F182" s="30" t="s">
        <v>1227</v>
      </c>
      <c r="G182" s="30" t="s">
        <v>24</v>
      </c>
      <c r="H182" s="30" t="s">
        <v>253</v>
      </c>
      <c r="I182" s="30" t="s">
        <v>24</v>
      </c>
      <c r="J182" s="30" t="s">
        <v>1956</v>
      </c>
      <c r="K182" s="30" t="s">
        <v>24</v>
      </c>
      <c r="L182" s="33">
        <v>1908.0362857990001</v>
      </c>
      <c r="M182" s="30" t="s">
        <v>267</v>
      </c>
      <c r="N182" s="33">
        <v>2321920.7520181998</v>
      </c>
      <c r="O182" s="30" t="s">
        <v>1957</v>
      </c>
    </row>
    <row r="183" spans="1:15" ht="24" customHeight="1" x14ac:dyDescent="0.2">
      <c r="A183" s="30" t="s">
        <v>1958</v>
      </c>
      <c r="B183" s="31" t="s">
        <v>1078</v>
      </c>
      <c r="C183" s="31" t="s">
        <v>1959</v>
      </c>
      <c r="D183" s="31" t="s">
        <v>25</v>
      </c>
      <c r="E183" s="32" t="s">
        <v>47</v>
      </c>
      <c r="F183" s="30" t="s">
        <v>1960</v>
      </c>
      <c r="G183" s="30" t="s">
        <v>24</v>
      </c>
      <c r="H183" s="30" t="s">
        <v>1961</v>
      </c>
      <c r="I183" s="30" t="s">
        <v>24</v>
      </c>
      <c r="J183" s="30" t="s">
        <v>1962</v>
      </c>
      <c r="K183" s="30" t="s">
        <v>24</v>
      </c>
      <c r="L183" s="33">
        <v>1814.826</v>
      </c>
      <c r="M183" s="30" t="s">
        <v>283</v>
      </c>
      <c r="N183" s="33">
        <v>2323735.5780182001</v>
      </c>
      <c r="O183" s="30" t="s">
        <v>1963</v>
      </c>
    </row>
    <row r="184" spans="1:15" ht="24" customHeight="1" x14ac:dyDescent="0.2">
      <c r="A184" s="30" t="s">
        <v>230</v>
      </c>
      <c r="B184" s="31" t="s">
        <v>20</v>
      </c>
      <c r="C184" s="31" t="s">
        <v>231</v>
      </c>
      <c r="D184" s="31" t="s">
        <v>22</v>
      </c>
      <c r="E184" s="32" t="s">
        <v>23</v>
      </c>
      <c r="F184" s="30" t="s">
        <v>1964</v>
      </c>
      <c r="G184" s="30" t="s">
        <v>24</v>
      </c>
      <c r="H184" s="30" t="s">
        <v>1965</v>
      </c>
      <c r="I184" s="30" t="s">
        <v>24</v>
      </c>
      <c r="J184" s="30" t="s">
        <v>1966</v>
      </c>
      <c r="K184" s="30" t="s">
        <v>24</v>
      </c>
      <c r="L184" s="33">
        <v>1811.835552</v>
      </c>
      <c r="M184" s="30" t="s">
        <v>283</v>
      </c>
      <c r="N184" s="33">
        <v>2325547.4135702001</v>
      </c>
      <c r="O184" s="30" t="s">
        <v>1967</v>
      </c>
    </row>
    <row r="185" spans="1:15" ht="24" customHeight="1" x14ac:dyDescent="0.2">
      <c r="A185" s="30" t="s">
        <v>1968</v>
      </c>
      <c r="B185" s="31" t="s">
        <v>154</v>
      </c>
      <c r="C185" s="31" t="s">
        <v>1969</v>
      </c>
      <c r="D185" s="31" t="s">
        <v>25</v>
      </c>
      <c r="E185" s="32" t="s">
        <v>197</v>
      </c>
      <c r="F185" s="30" t="s">
        <v>52</v>
      </c>
      <c r="G185" s="30" t="s">
        <v>24</v>
      </c>
      <c r="H185" s="30" t="s">
        <v>1970</v>
      </c>
      <c r="I185" s="30" t="s">
        <v>24</v>
      </c>
      <c r="J185" s="30" t="s">
        <v>1970</v>
      </c>
      <c r="K185" s="30" t="s">
        <v>24</v>
      </c>
      <c r="L185" s="33">
        <v>1802.4866999999999</v>
      </c>
      <c r="M185" s="30" t="s">
        <v>283</v>
      </c>
      <c r="N185" s="33">
        <v>2327349.9002701999</v>
      </c>
      <c r="O185" s="30" t="s">
        <v>1971</v>
      </c>
    </row>
    <row r="186" spans="1:15" ht="39" customHeight="1" x14ac:dyDescent="0.2">
      <c r="A186" s="30" t="s">
        <v>1972</v>
      </c>
      <c r="B186" s="31" t="s">
        <v>20</v>
      </c>
      <c r="C186" s="31" t="s">
        <v>1973</v>
      </c>
      <c r="D186" s="31" t="s">
        <v>25</v>
      </c>
      <c r="E186" s="32" t="s">
        <v>63</v>
      </c>
      <c r="F186" s="30" t="s">
        <v>1974</v>
      </c>
      <c r="G186" s="30" t="s">
        <v>24</v>
      </c>
      <c r="H186" s="30" t="s">
        <v>1975</v>
      </c>
      <c r="I186" s="30" t="s">
        <v>24</v>
      </c>
      <c r="J186" s="30" t="s">
        <v>1976</v>
      </c>
      <c r="K186" s="30" t="s">
        <v>24</v>
      </c>
      <c r="L186" s="33">
        <v>1799.4073860000001</v>
      </c>
      <c r="M186" s="30" t="s">
        <v>283</v>
      </c>
      <c r="N186" s="33">
        <v>2329149.3076562001</v>
      </c>
      <c r="O186" s="30" t="s">
        <v>1977</v>
      </c>
    </row>
    <row r="187" spans="1:15" ht="26.1" customHeight="1" x14ac:dyDescent="0.2">
      <c r="A187" s="30" t="s">
        <v>1978</v>
      </c>
      <c r="B187" s="31" t="s">
        <v>20</v>
      </c>
      <c r="C187" s="31" t="s">
        <v>1979</v>
      </c>
      <c r="D187" s="31" t="s">
        <v>25</v>
      </c>
      <c r="E187" s="32" t="s">
        <v>47</v>
      </c>
      <c r="F187" s="30" t="s">
        <v>232</v>
      </c>
      <c r="G187" s="30" t="s">
        <v>24</v>
      </c>
      <c r="H187" s="30" t="s">
        <v>1980</v>
      </c>
      <c r="I187" s="30" t="s">
        <v>24</v>
      </c>
      <c r="J187" s="30" t="s">
        <v>1981</v>
      </c>
      <c r="K187" s="30" t="s">
        <v>24</v>
      </c>
      <c r="L187" s="33">
        <v>1743</v>
      </c>
      <c r="M187" s="30" t="s">
        <v>283</v>
      </c>
      <c r="N187" s="33">
        <v>2330892.3076562001</v>
      </c>
      <c r="O187" s="30" t="s">
        <v>1982</v>
      </c>
    </row>
    <row r="188" spans="1:15" ht="39" customHeight="1" x14ac:dyDescent="0.2">
      <c r="A188" s="30" t="s">
        <v>278</v>
      </c>
      <c r="B188" s="31" t="s">
        <v>20</v>
      </c>
      <c r="C188" s="31" t="s">
        <v>279</v>
      </c>
      <c r="D188" s="31" t="s">
        <v>25</v>
      </c>
      <c r="E188" s="32" t="s">
        <v>47</v>
      </c>
      <c r="F188" s="30" t="s">
        <v>1983</v>
      </c>
      <c r="G188" s="30" t="s">
        <v>24</v>
      </c>
      <c r="H188" s="30" t="s">
        <v>280</v>
      </c>
      <c r="I188" s="30" t="s">
        <v>24</v>
      </c>
      <c r="J188" s="30" t="s">
        <v>1984</v>
      </c>
      <c r="K188" s="30" t="s">
        <v>24</v>
      </c>
      <c r="L188" s="33">
        <v>1739.0459054759999</v>
      </c>
      <c r="M188" s="30" t="s">
        <v>283</v>
      </c>
      <c r="N188" s="33">
        <v>2332631.3535616999</v>
      </c>
      <c r="O188" s="30" t="s">
        <v>979</v>
      </c>
    </row>
    <row r="189" spans="1:15" ht="24" customHeight="1" x14ac:dyDescent="0.2">
      <c r="A189" s="30" t="s">
        <v>256</v>
      </c>
      <c r="B189" s="31" t="s">
        <v>20</v>
      </c>
      <c r="C189" s="31" t="s">
        <v>257</v>
      </c>
      <c r="D189" s="31" t="s">
        <v>22</v>
      </c>
      <c r="E189" s="32" t="s">
        <v>23</v>
      </c>
      <c r="F189" s="30" t="s">
        <v>1985</v>
      </c>
      <c r="G189" s="30" t="s">
        <v>24</v>
      </c>
      <c r="H189" s="30" t="s">
        <v>1986</v>
      </c>
      <c r="I189" s="30" t="s">
        <v>24</v>
      </c>
      <c r="J189" s="30" t="s">
        <v>1987</v>
      </c>
      <c r="K189" s="30" t="s">
        <v>24</v>
      </c>
      <c r="L189" s="33">
        <v>1730.180878142</v>
      </c>
      <c r="M189" s="30" t="s">
        <v>283</v>
      </c>
      <c r="N189" s="33">
        <v>2334361.5344397998</v>
      </c>
      <c r="O189" s="30" t="s">
        <v>1988</v>
      </c>
    </row>
    <row r="190" spans="1:15" ht="26.1" customHeight="1" x14ac:dyDescent="0.2">
      <c r="A190" s="30" t="s">
        <v>348</v>
      </c>
      <c r="B190" s="31" t="s">
        <v>20</v>
      </c>
      <c r="C190" s="31" t="s">
        <v>1989</v>
      </c>
      <c r="D190" s="31" t="s">
        <v>25</v>
      </c>
      <c r="E190" s="32" t="s">
        <v>63</v>
      </c>
      <c r="F190" s="30" t="s">
        <v>1990</v>
      </c>
      <c r="G190" s="30" t="s">
        <v>24</v>
      </c>
      <c r="H190" s="30" t="s">
        <v>1991</v>
      </c>
      <c r="I190" s="30" t="s">
        <v>24</v>
      </c>
      <c r="J190" s="30" t="s">
        <v>1992</v>
      </c>
      <c r="K190" s="30" t="s">
        <v>24</v>
      </c>
      <c r="L190" s="33">
        <v>1719.811120118</v>
      </c>
      <c r="M190" s="30" t="s">
        <v>283</v>
      </c>
      <c r="N190" s="33">
        <v>2336081.3455599002</v>
      </c>
      <c r="O190" s="30" t="s">
        <v>1993</v>
      </c>
    </row>
    <row r="191" spans="1:15" ht="26.1" customHeight="1" x14ac:dyDescent="0.2">
      <c r="A191" s="30" t="s">
        <v>1994</v>
      </c>
      <c r="B191" s="31" t="s">
        <v>20</v>
      </c>
      <c r="C191" s="31" t="s">
        <v>1995</v>
      </c>
      <c r="D191" s="31" t="s">
        <v>25</v>
      </c>
      <c r="E191" s="32" t="s">
        <v>34</v>
      </c>
      <c r="F191" s="30" t="s">
        <v>1996</v>
      </c>
      <c r="G191" s="30" t="s">
        <v>24</v>
      </c>
      <c r="H191" s="30" t="s">
        <v>1997</v>
      </c>
      <c r="I191" s="30" t="s">
        <v>24</v>
      </c>
      <c r="J191" s="30" t="s">
        <v>1998</v>
      </c>
      <c r="K191" s="30" t="s">
        <v>24</v>
      </c>
      <c r="L191" s="33">
        <v>1706.9952338000001</v>
      </c>
      <c r="M191" s="30" t="s">
        <v>283</v>
      </c>
      <c r="N191" s="33">
        <v>2337788.3407937</v>
      </c>
      <c r="O191" s="30" t="s">
        <v>1999</v>
      </c>
    </row>
    <row r="192" spans="1:15" ht="39" customHeight="1" x14ac:dyDescent="0.2">
      <c r="A192" s="30" t="s">
        <v>782</v>
      </c>
      <c r="B192" s="31" t="s">
        <v>20</v>
      </c>
      <c r="C192" s="31" t="s">
        <v>783</v>
      </c>
      <c r="D192" s="31" t="s">
        <v>25</v>
      </c>
      <c r="E192" s="32" t="s">
        <v>63</v>
      </c>
      <c r="F192" s="30" t="s">
        <v>2000</v>
      </c>
      <c r="G192" s="30" t="s">
        <v>24</v>
      </c>
      <c r="H192" s="30" t="s">
        <v>2001</v>
      </c>
      <c r="I192" s="30" t="s">
        <v>24</v>
      </c>
      <c r="J192" s="30" t="s">
        <v>2002</v>
      </c>
      <c r="K192" s="30" t="s">
        <v>24</v>
      </c>
      <c r="L192" s="33">
        <v>1654.5333581699999</v>
      </c>
      <c r="M192" s="30" t="s">
        <v>283</v>
      </c>
      <c r="N192" s="33">
        <v>2339442.8741518999</v>
      </c>
      <c r="O192" s="30" t="s">
        <v>2003</v>
      </c>
    </row>
    <row r="193" spans="1:15" ht="26.1" customHeight="1" x14ac:dyDescent="0.2">
      <c r="A193" s="30" t="s">
        <v>2004</v>
      </c>
      <c r="B193" s="31" t="s">
        <v>154</v>
      </c>
      <c r="C193" s="31" t="s">
        <v>2005</v>
      </c>
      <c r="D193" s="31" t="s">
        <v>25</v>
      </c>
      <c r="E193" s="32" t="s">
        <v>197</v>
      </c>
      <c r="F193" s="30" t="s">
        <v>1684</v>
      </c>
      <c r="G193" s="30" t="s">
        <v>24</v>
      </c>
      <c r="H193" s="30" t="s">
        <v>2006</v>
      </c>
      <c r="I193" s="30" t="s">
        <v>24</v>
      </c>
      <c r="J193" s="30" t="s">
        <v>2007</v>
      </c>
      <c r="K193" s="30" t="s">
        <v>24</v>
      </c>
      <c r="L193" s="33">
        <v>1651.0599</v>
      </c>
      <c r="M193" s="30" t="s">
        <v>283</v>
      </c>
      <c r="N193" s="33">
        <v>2341093.9340519002</v>
      </c>
      <c r="O193" s="30" t="s">
        <v>980</v>
      </c>
    </row>
    <row r="194" spans="1:15" ht="26.1" customHeight="1" x14ac:dyDescent="0.2">
      <c r="A194" s="30" t="s">
        <v>2008</v>
      </c>
      <c r="B194" s="31" t="s">
        <v>20</v>
      </c>
      <c r="C194" s="31" t="s">
        <v>2009</v>
      </c>
      <c r="D194" s="31" t="s">
        <v>25</v>
      </c>
      <c r="E194" s="32" t="s">
        <v>34</v>
      </c>
      <c r="F194" s="30" t="s">
        <v>2010</v>
      </c>
      <c r="G194" s="30" t="s">
        <v>24</v>
      </c>
      <c r="H194" s="30" t="s">
        <v>863</v>
      </c>
      <c r="I194" s="30" t="s">
        <v>24</v>
      </c>
      <c r="J194" s="30" t="s">
        <v>2011</v>
      </c>
      <c r="K194" s="30" t="s">
        <v>24</v>
      </c>
      <c r="L194" s="33">
        <v>1632.1371792</v>
      </c>
      <c r="M194" s="30" t="s">
        <v>283</v>
      </c>
      <c r="N194" s="33">
        <v>2342726.0712310998</v>
      </c>
      <c r="O194" s="30" t="s">
        <v>2012</v>
      </c>
    </row>
    <row r="195" spans="1:15" ht="51.95" customHeight="1" x14ac:dyDescent="0.2">
      <c r="A195" s="30" t="s">
        <v>2013</v>
      </c>
      <c r="B195" s="31" t="s">
        <v>101</v>
      </c>
      <c r="C195" s="31" t="s">
        <v>2014</v>
      </c>
      <c r="D195" s="31" t="s">
        <v>25</v>
      </c>
      <c r="E195" s="32" t="s">
        <v>51</v>
      </c>
      <c r="F195" s="30" t="s">
        <v>225</v>
      </c>
      <c r="G195" s="30" t="s">
        <v>24</v>
      </c>
      <c r="H195" s="30" t="s">
        <v>2015</v>
      </c>
      <c r="I195" s="30" t="s">
        <v>24</v>
      </c>
      <c r="J195" s="30" t="s">
        <v>2016</v>
      </c>
      <c r="K195" s="30" t="s">
        <v>24</v>
      </c>
      <c r="L195" s="33">
        <v>1614</v>
      </c>
      <c r="M195" s="30" t="s">
        <v>305</v>
      </c>
      <c r="N195" s="33">
        <v>2344340.0712310998</v>
      </c>
      <c r="O195" s="30" t="s">
        <v>2017</v>
      </c>
    </row>
    <row r="196" spans="1:15" ht="26.1" customHeight="1" x14ac:dyDescent="0.2">
      <c r="A196" s="30" t="s">
        <v>423</v>
      </c>
      <c r="B196" s="31" t="s">
        <v>20</v>
      </c>
      <c r="C196" s="31" t="s">
        <v>424</v>
      </c>
      <c r="D196" s="31" t="s">
        <v>25</v>
      </c>
      <c r="E196" s="32" t="s">
        <v>47</v>
      </c>
      <c r="F196" s="30" t="s">
        <v>2018</v>
      </c>
      <c r="G196" s="30" t="s">
        <v>24</v>
      </c>
      <c r="H196" s="30" t="s">
        <v>2019</v>
      </c>
      <c r="I196" s="30" t="s">
        <v>24</v>
      </c>
      <c r="J196" s="30" t="s">
        <v>2020</v>
      </c>
      <c r="K196" s="30" t="s">
        <v>24</v>
      </c>
      <c r="L196" s="33">
        <v>1583.04</v>
      </c>
      <c r="M196" s="30" t="s">
        <v>305</v>
      </c>
      <c r="N196" s="33">
        <v>2345923.1112310998</v>
      </c>
      <c r="O196" s="30" t="s">
        <v>2021</v>
      </c>
    </row>
    <row r="197" spans="1:15" ht="51.95" customHeight="1" x14ac:dyDescent="0.2">
      <c r="A197" s="30" t="s">
        <v>140</v>
      </c>
      <c r="B197" s="31" t="s">
        <v>20</v>
      </c>
      <c r="C197" s="31" t="s">
        <v>141</v>
      </c>
      <c r="D197" s="31" t="s">
        <v>25</v>
      </c>
      <c r="E197" s="32" t="s">
        <v>63</v>
      </c>
      <c r="F197" s="30" t="s">
        <v>2022</v>
      </c>
      <c r="G197" s="30" t="s">
        <v>24</v>
      </c>
      <c r="H197" s="30" t="s">
        <v>2023</v>
      </c>
      <c r="I197" s="30" t="s">
        <v>24</v>
      </c>
      <c r="J197" s="30" t="s">
        <v>2024</v>
      </c>
      <c r="K197" s="30" t="s">
        <v>24</v>
      </c>
      <c r="L197" s="33">
        <v>1568.4708000000001</v>
      </c>
      <c r="M197" s="30" t="s">
        <v>305</v>
      </c>
      <c r="N197" s="33">
        <v>2347491.5820311001</v>
      </c>
      <c r="O197" s="30" t="s">
        <v>2025</v>
      </c>
    </row>
    <row r="198" spans="1:15" ht="39" customHeight="1" x14ac:dyDescent="0.2">
      <c r="A198" s="30" t="s">
        <v>2026</v>
      </c>
      <c r="B198" s="31" t="s">
        <v>154</v>
      </c>
      <c r="C198" s="31" t="s">
        <v>2027</v>
      </c>
      <c r="D198" s="31" t="s">
        <v>25</v>
      </c>
      <c r="E198" s="32" t="s">
        <v>197</v>
      </c>
      <c r="F198" s="30" t="s">
        <v>52</v>
      </c>
      <c r="G198" s="30" t="s">
        <v>24</v>
      </c>
      <c r="H198" s="30" t="s">
        <v>2028</v>
      </c>
      <c r="I198" s="30" t="s">
        <v>24</v>
      </c>
      <c r="J198" s="30" t="s">
        <v>2028</v>
      </c>
      <c r="K198" s="30" t="s">
        <v>24</v>
      </c>
      <c r="L198" s="33">
        <v>1535.9029</v>
      </c>
      <c r="M198" s="30" t="s">
        <v>305</v>
      </c>
      <c r="N198" s="33">
        <v>2349027.4849311002</v>
      </c>
      <c r="O198" s="30" t="s">
        <v>981</v>
      </c>
    </row>
    <row r="199" spans="1:15" ht="26.1" customHeight="1" x14ac:dyDescent="0.2">
      <c r="A199" s="30" t="s">
        <v>258</v>
      </c>
      <c r="B199" s="31" t="s">
        <v>20</v>
      </c>
      <c r="C199" s="31" t="s">
        <v>259</v>
      </c>
      <c r="D199" s="31" t="s">
        <v>50</v>
      </c>
      <c r="E199" s="32" t="s">
        <v>23</v>
      </c>
      <c r="F199" s="30" t="s">
        <v>1619</v>
      </c>
      <c r="G199" s="30" t="s">
        <v>24</v>
      </c>
      <c r="H199" s="30" t="s">
        <v>260</v>
      </c>
      <c r="I199" s="30" t="s">
        <v>24</v>
      </c>
      <c r="J199" s="30" t="s">
        <v>2029</v>
      </c>
      <c r="K199" s="30" t="s">
        <v>24</v>
      </c>
      <c r="L199" s="33">
        <v>1506.5221272639999</v>
      </c>
      <c r="M199" s="30" t="s">
        <v>305</v>
      </c>
      <c r="N199" s="33">
        <v>2350534.0070584002</v>
      </c>
      <c r="O199" s="30" t="s">
        <v>2030</v>
      </c>
    </row>
    <row r="200" spans="1:15" ht="26.1" customHeight="1" x14ac:dyDescent="0.2">
      <c r="A200" s="30" t="s">
        <v>2031</v>
      </c>
      <c r="B200" s="31" t="s">
        <v>20</v>
      </c>
      <c r="C200" s="31" t="s">
        <v>2032</v>
      </c>
      <c r="D200" s="31" t="s">
        <v>25</v>
      </c>
      <c r="E200" s="32" t="s">
        <v>47</v>
      </c>
      <c r="F200" s="30" t="s">
        <v>2033</v>
      </c>
      <c r="G200" s="30" t="s">
        <v>24</v>
      </c>
      <c r="H200" s="30" t="s">
        <v>2034</v>
      </c>
      <c r="I200" s="30" t="s">
        <v>24</v>
      </c>
      <c r="J200" s="30" t="s">
        <v>2035</v>
      </c>
      <c r="K200" s="30" t="s">
        <v>24</v>
      </c>
      <c r="L200" s="33">
        <v>1491.07365</v>
      </c>
      <c r="M200" s="30" t="s">
        <v>305</v>
      </c>
      <c r="N200" s="33">
        <v>2352025.0807083999</v>
      </c>
      <c r="O200" s="30" t="s">
        <v>2036</v>
      </c>
    </row>
    <row r="201" spans="1:15" ht="39" customHeight="1" x14ac:dyDescent="0.2">
      <c r="A201" s="30" t="s">
        <v>2037</v>
      </c>
      <c r="B201" s="31" t="s">
        <v>20</v>
      </c>
      <c r="C201" s="31" t="s">
        <v>2038</v>
      </c>
      <c r="D201" s="31" t="s">
        <v>25</v>
      </c>
      <c r="E201" s="32" t="s">
        <v>63</v>
      </c>
      <c r="F201" s="30" t="s">
        <v>2039</v>
      </c>
      <c r="G201" s="30" t="s">
        <v>24</v>
      </c>
      <c r="H201" s="30" t="s">
        <v>2040</v>
      </c>
      <c r="I201" s="30" t="s">
        <v>24</v>
      </c>
      <c r="J201" s="30" t="s">
        <v>2041</v>
      </c>
      <c r="K201" s="30" t="s">
        <v>24</v>
      </c>
      <c r="L201" s="33">
        <v>1483.1685</v>
      </c>
      <c r="M201" s="30" t="s">
        <v>305</v>
      </c>
      <c r="N201" s="33">
        <v>2353508.2492084</v>
      </c>
      <c r="O201" s="30" t="s">
        <v>2042</v>
      </c>
    </row>
    <row r="202" spans="1:15" ht="39" customHeight="1" x14ac:dyDescent="0.2">
      <c r="A202" s="30" t="s">
        <v>2043</v>
      </c>
      <c r="B202" s="31" t="s">
        <v>20</v>
      </c>
      <c r="C202" s="31" t="s">
        <v>2044</v>
      </c>
      <c r="D202" s="31" t="s">
        <v>25</v>
      </c>
      <c r="E202" s="32" t="s">
        <v>47</v>
      </c>
      <c r="F202" s="30" t="s">
        <v>2045</v>
      </c>
      <c r="G202" s="30" t="s">
        <v>24</v>
      </c>
      <c r="H202" s="30" t="s">
        <v>2046</v>
      </c>
      <c r="I202" s="30" t="s">
        <v>24</v>
      </c>
      <c r="J202" s="30" t="s">
        <v>2047</v>
      </c>
      <c r="K202" s="30" t="s">
        <v>24</v>
      </c>
      <c r="L202" s="33">
        <v>1471.58</v>
      </c>
      <c r="M202" s="30" t="s">
        <v>305</v>
      </c>
      <c r="N202" s="33">
        <v>2354979.8292084001</v>
      </c>
      <c r="O202" s="30" t="s">
        <v>2048</v>
      </c>
    </row>
    <row r="203" spans="1:15" ht="26.1" customHeight="1" x14ac:dyDescent="0.2">
      <c r="A203" s="30" t="s">
        <v>270</v>
      </c>
      <c r="B203" s="31" t="s">
        <v>20</v>
      </c>
      <c r="C203" s="31" t="s">
        <v>271</v>
      </c>
      <c r="D203" s="31" t="s">
        <v>25</v>
      </c>
      <c r="E203" s="32" t="s">
        <v>30</v>
      </c>
      <c r="F203" s="30" t="s">
        <v>2049</v>
      </c>
      <c r="G203" s="30" t="s">
        <v>24</v>
      </c>
      <c r="H203" s="30" t="s">
        <v>2050</v>
      </c>
      <c r="I203" s="30" t="s">
        <v>24</v>
      </c>
      <c r="J203" s="30" t="s">
        <v>2051</v>
      </c>
      <c r="K203" s="30" t="s">
        <v>24</v>
      </c>
      <c r="L203" s="33">
        <v>1459.5307975999999</v>
      </c>
      <c r="M203" s="30" t="s">
        <v>305</v>
      </c>
      <c r="N203" s="33">
        <v>2356439.3600059999</v>
      </c>
      <c r="O203" s="30" t="s">
        <v>272</v>
      </c>
    </row>
    <row r="204" spans="1:15" ht="26.1" customHeight="1" x14ac:dyDescent="0.2">
      <c r="A204" s="30" t="s">
        <v>2052</v>
      </c>
      <c r="B204" s="31" t="s">
        <v>154</v>
      </c>
      <c r="C204" s="31" t="s">
        <v>2053</v>
      </c>
      <c r="D204" s="31" t="s">
        <v>25</v>
      </c>
      <c r="E204" s="32" t="s">
        <v>197</v>
      </c>
      <c r="F204" s="30" t="s">
        <v>2054</v>
      </c>
      <c r="G204" s="30" t="s">
        <v>24</v>
      </c>
      <c r="H204" s="30" t="s">
        <v>2055</v>
      </c>
      <c r="I204" s="30" t="s">
        <v>24</v>
      </c>
      <c r="J204" s="30" t="s">
        <v>2056</v>
      </c>
      <c r="K204" s="30" t="s">
        <v>24</v>
      </c>
      <c r="L204" s="33">
        <v>1449.2293999999999</v>
      </c>
      <c r="M204" s="30" t="s">
        <v>305</v>
      </c>
      <c r="N204" s="33">
        <v>2357888.589406</v>
      </c>
      <c r="O204" s="30" t="s">
        <v>2057</v>
      </c>
    </row>
    <row r="205" spans="1:15" ht="26.1" customHeight="1" x14ac:dyDescent="0.2">
      <c r="A205" s="30" t="s">
        <v>2058</v>
      </c>
      <c r="B205" s="31" t="s">
        <v>2059</v>
      </c>
      <c r="C205" s="31" t="s">
        <v>2060</v>
      </c>
      <c r="D205" s="31" t="s">
        <v>25</v>
      </c>
      <c r="E205" s="32" t="s">
        <v>47</v>
      </c>
      <c r="F205" s="30" t="s">
        <v>2061</v>
      </c>
      <c r="G205" s="30" t="s">
        <v>24</v>
      </c>
      <c r="H205" s="30" t="s">
        <v>2062</v>
      </c>
      <c r="I205" s="30" t="s">
        <v>24</v>
      </c>
      <c r="J205" s="30" t="s">
        <v>2063</v>
      </c>
      <c r="K205" s="30" t="s">
        <v>24</v>
      </c>
      <c r="L205" s="33">
        <v>1425.7067999999999</v>
      </c>
      <c r="M205" s="30" t="s">
        <v>305</v>
      </c>
      <c r="N205" s="33">
        <v>2359314.2962059998</v>
      </c>
      <c r="O205" s="30" t="s">
        <v>2064</v>
      </c>
    </row>
    <row r="206" spans="1:15" ht="24" customHeight="1" x14ac:dyDescent="0.2">
      <c r="A206" s="30" t="s">
        <v>2065</v>
      </c>
      <c r="B206" s="31" t="s">
        <v>1078</v>
      </c>
      <c r="C206" s="31" t="s">
        <v>2066</v>
      </c>
      <c r="D206" s="31" t="s">
        <v>25</v>
      </c>
      <c r="E206" s="32" t="s">
        <v>63</v>
      </c>
      <c r="F206" s="30" t="s">
        <v>2067</v>
      </c>
      <c r="G206" s="30" t="s">
        <v>24</v>
      </c>
      <c r="H206" s="30" t="s">
        <v>721</v>
      </c>
      <c r="I206" s="30" t="s">
        <v>24</v>
      </c>
      <c r="J206" s="30" t="s">
        <v>2068</v>
      </c>
      <c r="K206" s="30" t="s">
        <v>24</v>
      </c>
      <c r="L206" s="33">
        <v>1412.654712</v>
      </c>
      <c r="M206" s="30" t="s">
        <v>305</v>
      </c>
      <c r="N206" s="33">
        <v>2360726.9509180002</v>
      </c>
      <c r="O206" s="30" t="s">
        <v>2069</v>
      </c>
    </row>
    <row r="207" spans="1:15" ht="24" customHeight="1" x14ac:dyDescent="0.2">
      <c r="A207" s="30" t="s">
        <v>289</v>
      </c>
      <c r="B207" s="31" t="s">
        <v>20</v>
      </c>
      <c r="C207" s="31" t="s">
        <v>2070</v>
      </c>
      <c r="D207" s="31" t="s">
        <v>25</v>
      </c>
      <c r="E207" s="32" t="s">
        <v>78</v>
      </c>
      <c r="F207" s="30" t="s">
        <v>2071</v>
      </c>
      <c r="G207" s="30" t="s">
        <v>24</v>
      </c>
      <c r="H207" s="30" t="s">
        <v>2072</v>
      </c>
      <c r="I207" s="30" t="s">
        <v>24</v>
      </c>
      <c r="J207" s="30" t="s">
        <v>2073</v>
      </c>
      <c r="K207" s="30" t="s">
        <v>24</v>
      </c>
      <c r="L207" s="33">
        <v>1397.091205316</v>
      </c>
      <c r="M207" s="30" t="s">
        <v>305</v>
      </c>
      <c r="N207" s="33">
        <v>2362124.0421233</v>
      </c>
      <c r="O207" s="30" t="s">
        <v>2074</v>
      </c>
    </row>
    <row r="208" spans="1:15" ht="26.1" customHeight="1" x14ac:dyDescent="0.2">
      <c r="A208" s="30" t="s">
        <v>685</v>
      </c>
      <c r="B208" s="31" t="s">
        <v>20</v>
      </c>
      <c r="C208" s="31" t="s">
        <v>686</v>
      </c>
      <c r="D208" s="31" t="s">
        <v>25</v>
      </c>
      <c r="E208" s="32" t="s">
        <v>47</v>
      </c>
      <c r="F208" s="30" t="s">
        <v>2075</v>
      </c>
      <c r="G208" s="30" t="s">
        <v>24</v>
      </c>
      <c r="H208" s="30" t="s">
        <v>2076</v>
      </c>
      <c r="I208" s="30" t="s">
        <v>24</v>
      </c>
      <c r="J208" s="30" t="s">
        <v>2077</v>
      </c>
      <c r="K208" s="30" t="s">
        <v>24</v>
      </c>
      <c r="L208" s="33">
        <v>1356.396917652</v>
      </c>
      <c r="M208" s="30" t="s">
        <v>319</v>
      </c>
      <c r="N208" s="33">
        <v>2363480.4390409999</v>
      </c>
      <c r="O208" s="30" t="s">
        <v>2078</v>
      </c>
    </row>
    <row r="209" spans="1:15" ht="26.1" customHeight="1" x14ac:dyDescent="0.2">
      <c r="A209" s="30" t="s">
        <v>333</v>
      </c>
      <c r="B209" s="31" t="s">
        <v>20</v>
      </c>
      <c r="C209" s="31" t="s">
        <v>334</v>
      </c>
      <c r="D209" s="31" t="s">
        <v>25</v>
      </c>
      <c r="E209" s="32" t="s">
        <v>47</v>
      </c>
      <c r="F209" s="30" t="s">
        <v>2079</v>
      </c>
      <c r="G209" s="30" t="s">
        <v>24</v>
      </c>
      <c r="H209" s="30" t="s">
        <v>2080</v>
      </c>
      <c r="I209" s="30" t="s">
        <v>24</v>
      </c>
      <c r="J209" s="30" t="s">
        <v>2081</v>
      </c>
      <c r="K209" s="30" t="s">
        <v>24</v>
      </c>
      <c r="L209" s="33">
        <v>1306.4046081659999</v>
      </c>
      <c r="M209" s="30" t="s">
        <v>319</v>
      </c>
      <c r="N209" s="33">
        <v>2364786.8436492002</v>
      </c>
      <c r="O209" s="30" t="s">
        <v>2082</v>
      </c>
    </row>
    <row r="210" spans="1:15" ht="78" customHeight="1" x14ac:dyDescent="0.2">
      <c r="A210" s="30" t="s">
        <v>986</v>
      </c>
      <c r="B210" s="31" t="s">
        <v>20</v>
      </c>
      <c r="C210" s="31" t="s">
        <v>987</v>
      </c>
      <c r="D210" s="31" t="s">
        <v>25</v>
      </c>
      <c r="E210" s="32" t="s">
        <v>34</v>
      </c>
      <c r="F210" s="30" t="s">
        <v>2083</v>
      </c>
      <c r="G210" s="30" t="s">
        <v>24</v>
      </c>
      <c r="H210" s="30" t="s">
        <v>2084</v>
      </c>
      <c r="I210" s="30" t="s">
        <v>24</v>
      </c>
      <c r="J210" s="30" t="s">
        <v>2085</v>
      </c>
      <c r="K210" s="30" t="s">
        <v>24</v>
      </c>
      <c r="L210" s="33">
        <v>1298.02729176</v>
      </c>
      <c r="M210" s="30" t="s">
        <v>319</v>
      </c>
      <c r="N210" s="33">
        <v>2366084.8709410001</v>
      </c>
      <c r="O210" s="30" t="s">
        <v>2086</v>
      </c>
    </row>
    <row r="211" spans="1:15" ht="26.1" customHeight="1" x14ac:dyDescent="0.2">
      <c r="A211" s="30" t="s">
        <v>2087</v>
      </c>
      <c r="B211" s="31" t="s">
        <v>287</v>
      </c>
      <c r="C211" s="31" t="s">
        <v>2088</v>
      </c>
      <c r="D211" s="31" t="s">
        <v>288</v>
      </c>
      <c r="E211" s="32" t="s">
        <v>47</v>
      </c>
      <c r="F211" s="30" t="s">
        <v>2089</v>
      </c>
      <c r="G211" s="30" t="s">
        <v>24</v>
      </c>
      <c r="H211" s="30" t="s">
        <v>2090</v>
      </c>
      <c r="I211" s="30" t="s">
        <v>24</v>
      </c>
      <c r="J211" s="30" t="s">
        <v>2091</v>
      </c>
      <c r="K211" s="30" t="s">
        <v>24</v>
      </c>
      <c r="L211" s="33">
        <v>1292.38725</v>
      </c>
      <c r="M211" s="30" t="s">
        <v>319</v>
      </c>
      <c r="N211" s="33">
        <v>2367377.2581910002</v>
      </c>
      <c r="O211" s="30" t="s">
        <v>2092</v>
      </c>
    </row>
    <row r="212" spans="1:15" ht="26.1" customHeight="1" x14ac:dyDescent="0.2">
      <c r="A212" s="30" t="s">
        <v>467</v>
      </c>
      <c r="B212" s="31" t="s">
        <v>20</v>
      </c>
      <c r="C212" s="31" t="s">
        <v>468</v>
      </c>
      <c r="D212" s="31" t="s">
        <v>25</v>
      </c>
      <c r="E212" s="32" t="s">
        <v>47</v>
      </c>
      <c r="F212" s="30" t="s">
        <v>419</v>
      </c>
      <c r="G212" s="30" t="s">
        <v>24</v>
      </c>
      <c r="H212" s="30" t="s">
        <v>2093</v>
      </c>
      <c r="I212" s="30" t="s">
        <v>24</v>
      </c>
      <c r="J212" s="30" t="s">
        <v>2094</v>
      </c>
      <c r="K212" s="30" t="s">
        <v>24</v>
      </c>
      <c r="L212" s="33">
        <v>1273.23</v>
      </c>
      <c r="M212" s="30" t="s">
        <v>319</v>
      </c>
      <c r="N212" s="33">
        <v>2368650.4881910002</v>
      </c>
      <c r="O212" s="30" t="s">
        <v>982</v>
      </c>
    </row>
    <row r="213" spans="1:15" ht="24" customHeight="1" x14ac:dyDescent="0.2">
      <c r="A213" s="30" t="s">
        <v>2095</v>
      </c>
      <c r="B213" s="31" t="s">
        <v>20</v>
      </c>
      <c r="C213" s="31" t="s">
        <v>2096</v>
      </c>
      <c r="D213" s="31" t="s">
        <v>50</v>
      </c>
      <c r="E213" s="32" t="s">
        <v>131</v>
      </c>
      <c r="F213" s="30" t="s">
        <v>1615</v>
      </c>
      <c r="G213" s="30" t="s">
        <v>24</v>
      </c>
      <c r="H213" s="30" t="s">
        <v>2097</v>
      </c>
      <c r="I213" s="30" t="s">
        <v>24</v>
      </c>
      <c r="J213" s="30" t="s">
        <v>2098</v>
      </c>
      <c r="K213" s="30" t="s">
        <v>24</v>
      </c>
      <c r="L213" s="33">
        <v>1261.090404</v>
      </c>
      <c r="M213" s="30" t="s">
        <v>319</v>
      </c>
      <c r="N213" s="33">
        <v>2369911.5785949999</v>
      </c>
      <c r="O213" s="30" t="s">
        <v>2099</v>
      </c>
    </row>
    <row r="214" spans="1:15" ht="24" customHeight="1" x14ac:dyDescent="0.2">
      <c r="A214" s="30" t="s">
        <v>214</v>
      </c>
      <c r="B214" s="31" t="s">
        <v>20</v>
      </c>
      <c r="C214" s="31" t="s">
        <v>2100</v>
      </c>
      <c r="D214" s="31" t="s">
        <v>22</v>
      </c>
      <c r="E214" s="32" t="s">
        <v>23</v>
      </c>
      <c r="F214" s="30" t="s">
        <v>2101</v>
      </c>
      <c r="G214" s="30" t="s">
        <v>24</v>
      </c>
      <c r="H214" s="30" t="s">
        <v>2102</v>
      </c>
      <c r="I214" s="30" t="s">
        <v>24</v>
      </c>
      <c r="J214" s="30" t="s">
        <v>2103</v>
      </c>
      <c r="K214" s="30" t="s">
        <v>24</v>
      </c>
      <c r="L214" s="33">
        <v>1240.810126375</v>
      </c>
      <c r="M214" s="30" t="s">
        <v>319</v>
      </c>
      <c r="N214" s="33">
        <v>2371152.3887213999</v>
      </c>
      <c r="O214" s="30" t="s">
        <v>2104</v>
      </c>
    </row>
    <row r="215" spans="1:15" ht="39" customHeight="1" x14ac:dyDescent="0.2">
      <c r="A215" s="34" t="s">
        <v>2105</v>
      </c>
      <c r="B215" s="35" t="s">
        <v>20</v>
      </c>
      <c r="C215" s="35" t="s">
        <v>2106</v>
      </c>
      <c r="D215" s="35" t="s">
        <v>25</v>
      </c>
      <c r="E215" s="36" t="s">
        <v>63</v>
      </c>
      <c r="F215" s="34" t="s">
        <v>2107</v>
      </c>
      <c r="G215" s="34" t="s">
        <v>24</v>
      </c>
      <c r="H215" s="34" t="s">
        <v>2108</v>
      </c>
      <c r="I215" s="34" t="s">
        <v>24</v>
      </c>
      <c r="J215" s="34" t="s">
        <v>2109</v>
      </c>
      <c r="K215" s="34" t="s">
        <v>24</v>
      </c>
      <c r="L215" s="37">
        <v>1238.0940000000001</v>
      </c>
      <c r="M215" s="34" t="s">
        <v>319</v>
      </c>
      <c r="N215" s="37">
        <v>2372390.4827214</v>
      </c>
      <c r="O215" s="34" t="s">
        <v>2110</v>
      </c>
    </row>
    <row r="216" spans="1:15" ht="39" customHeight="1" x14ac:dyDescent="0.2">
      <c r="A216" s="34" t="s">
        <v>223</v>
      </c>
      <c r="B216" s="35" t="s">
        <v>20</v>
      </c>
      <c r="C216" s="35" t="s">
        <v>224</v>
      </c>
      <c r="D216" s="35" t="s">
        <v>25</v>
      </c>
      <c r="E216" s="36" t="s">
        <v>34</v>
      </c>
      <c r="F216" s="34" t="s">
        <v>2111</v>
      </c>
      <c r="G216" s="34" t="s">
        <v>24</v>
      </c>
      <c r="H216" s="34" t="s">
        <v>2112</v>
      </c>
      <c r="I216" s="34" t="s">
        <v>24</v>
      </c>
      <c r="J216" s="34" t="s">
        <v>2113</v>
      </c>
      <c r="K216" s="34" t="s">
        <v>24</v>
      </c>
      <c r="L216" s="37">
        <v>1227.5088000000001</v>
      </c>
      <c r="M216" s="34" t="s">
        <v>319</v>
      </c>
      <c r="N216" s="37">
        <v>2373617.9915213999</v>
      </c>
      <c r="O216" s="34" t="s">
        <v>983</v>
      </c>
    </row>
    <row r="217" spans="1:15" ht="24" customHeight="1" x14ac:dyDescent="0.2">
      <c r="A217" s="34" t="s">
        <v>200</v>
      </c>
      <c r="B217" s="35" t="s">
        <v>20</v>
      </c>
      <c r="C217" s="35" t="s">
        <v>201</v>
      </c>
      <c r="D217" s="35" t="s">
        <v>25</v>
      </c>
      <c r="E217" s="36" t="s">
        <v>30</v>
      </c>
      <c r="F217" s="34" t="s">
        <v>2114</v>
      </c>
      <c r="G217" s="34" t="s">
        <v>24</v>
      </c>
      <c r="H217" s="34" t="s">
        <v>2115</v>
      </c>
      <c r="I217" s="34" t="s">
        <v>24</v>
      </c>
      <c r="J217" s="34" t="s">
        <v>2116</v>
      </c>
      <c r="K217" s="34" t="s">
        <v>24</v>
      </c>
      <c r="L217" s="37">
        <v>1219.60647666</v>
      </c>
      <c r="M217" s="34" t="s">
        <v>319</v>
      </c>
      <c r="N217" s="37">
        <v>2374837.5979980999</v>
      </c>
      <c r="O217" s="34" t="s">
        <v>2117</v>
      </c>
    </row>
    <row r="218" spans="1:15" ht="39" customHeight="1" x14ac:dyDescent="0.2">
      <c r="A218" s="34" t="s">
        <v>2118</v>
      </c>
      <c r="B218" s="35" t="s">
        <v>20</v>
      </c>
      <c r="C218" s="35" t="s">
        <v>2119</v>
      </c>
      <c r="D218" s="35" t="s">
        <v>25</v>
      </c>
      <c r="E218" s="36" t="s">
        <v>63</v>
      </c>
      <c r="F218" s="34" t="s">
        <v>2120</v>
      </c>
      <c r="G218" s="34" t="s">
        <v>24</v>
      </c>
      <c r="H218" s="34" t="s">
        <v>2121</v>
      </c>
      <c r="I218" s="34" t="s">
        <v>24</v>
      </c>
      <c r="J218" s="34" t="s">
        <v>2122</v>
      </c>
      <c r="K218" s="34" t="s">
        <v>24</v>
      </c>
      <c r="L218" s="37">
        <v>1209.1034689200001</v>
      </c>
      <c r="M218" s="34" t="s">
        <v>319</v>
      </c>
      <c r="N218" s="37">
        <v>2376046.7014669999</v>
      </c>
      <c r="O218" s="34" t="s">
        <v>2123</v>
      </c>
    </row>
    <row r="219" spans="1:15" ht="39" customHeight="1" x14ac:dyDescent="0.2">
      <c r="A219" s="34" t="s">
        <v>2124</v>
      </c>
      <c r="B219" s="35" t="s">
        <v>20</v>
      </c>
      <c r="C219" s="35" t="s">
        <v>2125</v>
      </c>
      <c r="D219" s="35" t="s">
        <v>25</v>
      </c>
      <c r="E219" s="36" t="s">
        <v>47</v>
      </c>
      <c r="F219" s="34" t="s">
        <v>255</v>
      </c>
      <c r="G219" s="34" t="s">
        <v>24</v>
      </c>
      <c r="H219" s="34" t="s">
        <v>2126</v>
      </c>
      <c r="I219" s="34" t="s">
        <v>24</v>
      </c>
      <c r="J219" s="34" t="s">
        <v>2127</v>
      </c>
      <c r="K219" s="34" t="s">
        <v>24</v>
      </c>
      <c r="L219" s="37">
        <v>1204.96</v>
      </c>
      <c r="M219" s="34" t="s">
        <v>319</v>
      </c>
      <c r="N219" s="37">
        <v>2377251.6614669999</v>
      </c>
      <c r="O219" s="34" t="s">
        <v>2128</v>
      </c>
    </row>
    <row r="220" spans="1:15" ht="26.1" customHeight="1" x14ac:dyDescent="0.2">
      <c r="A220" s="34" t="s">
        <v>2129</v>
      </c>
      <c r="B220" s="35" t="s">
        <v>20</v>
      </c>
      <c r="C220" s="35" t="s">
        <v>2130</v>
      </c>
      <c r="D220" s="35" t="s">
        <v>25</v>
      </c>
      <c r="E220" s="36" t="s">
        <v>47</v>
      </c>
      <c r="F220" s="34" t="s">
        <v>239</v>
      </c>
      <c r="G220" s="34" t="s">
        <v>24</v>
      </c>
      <c r="H220" s="34" t="s">
        <v>2131</v>
      </c>
      <c r="I220" s="34" t="s">
        <v>24</v>
      </c>
      <c r="J220" s="34" t="s">
        <v>2132</v>
      </c>
      <c r="K220" s="34" t="s">
        <v>24</v>
      </c>
      <c r="L220" s="37">
        <v>1166.5999999999999</v>
      </c>
      <c r="M220" s="34" t="s">
        <v>319</v>
      </c>
      <c r="N220" s="37">
        <v>2378418.261467</v>
      </c>
      <c r="O220" s="34" t="s">
        <v>984</v>
      </c>
    </row>
    <row r="221" spans="1:15" ht="26.1" customHeight="1" x14ac:dyDescent="0.2">
      <c r="A221" s="34" t="s">
        <v>2133</v>
      </c>
      <c r="B221" s="35" t="s">
        <v>154</v>
      </c>
      <c r="C221" s="35" t="s">
        <v>2134</v>
      </c>
      <c r="D221" s="35" t="s">
        <v>25</v>
      </c>
      <c r="E221" s="36" t="s">
        <v>197</v>
      </c>
      <c r="F221" s="34" t="s">
        <v>2135</v>
      </c>
      <c r="G221" s="34" t="s">
        <v>24</v>
      </c>
      <c r="H221" s="34" t="s">
        <v>2136</v>
      </c>
      <c r="I221" s="34" t="s">
        <v>24</v>
      </c>
      <c r="J221" s="34" t="s">
        <v>2137</v>
      </c>
      <c r="K221" s="34" t="s">
        <v>24</v>
      </c>
      <c r="L221" s="37">
        <v>1165.40445</v>
      </c>
      <c r="M221" s="34" t="s">
        <v>319</v>
      </c>
      <c r="N221" s="37">
        <v>2379583.6659169998</v>
      </c>
      <c r="O221" s="34" t="s">
        <v>2138</v>
      </c>
    </row>
    <row r="222" spans="1:15" ht="26.1" customHeight="1" x14ac:dyDescent="0.2">
      <c r="A222" s="34" t="s">
        <v>265</v>
      </c>
      <c r="B222" s="35" t="s">
        <v>20</v>
      </c>
      <c r="C222" s="35" t="s">
        <v>266</v>
      </c>
      <c r="D222" s="35" t="s">
        <v>25</v>
      </c>
      <c r="E222" s="36" t="s">
        <v>78</v>
      </c>
      <c r="F222" s="34" t="s">
        <v>2139</v>
      </c>
      <c r="G222" s="34" t="s">
        <v>24</v>
      </c>
      <c r="H222" s="34" t="s">
        <v>2140</v>
      </c>
      <c r="I222" s="34" t="s">
        <v>24</v>
      </c>
      <c r="J222" s="34" t="s">
        <v>2141</v>
      </c>
      <c r="K222" s="34" t="s">
        <v>24</v>
      </c>
      <c r="L222" s="37">
        <v>1156.6172160000001</v>
      </c>
      <c r="M222" s="34" t="s">
        <v>319</v>
      </c>
      <c r="N222" s="37">
        <v>2380740.2831330001</v>
      </c>
      <c r="O222" s="34" t="s">
        <v>2142</v>
      </c>
    </row>
    <row r="223" spans="1:15" ht="39" customHeight="1" x14ac:dyDescent="0.2">
      <c r="A223" s="34" t="s">
        <v>298</v>
      </c>
      <c r="B223" s="35" t="s">
        <v>20</v>
      </c>
      <c r="C223" s="35" t="s">
        <v>299</v>
      </c>
      <c r="D223" s="35" t="s">
        <v>50</v>
      </c>
      <c r="E223" s="36" t="s">
        <v>131</v>
      </c>
      <c r="F223" s="34" t="s">
        <v>2143</v>
      </c>
      <c r="G223" s="34" t="s">
        <v>24</v>
      </c>
      <c r="H223" s="34" t="s">
        <v>2072</v>
      </c>
      <c r="I223" s="34" t="s">
        <v>24</v>
      </c>
      <c r="J223" s="34" t="s">
        <v>2144</v>
      </c>
      <c r="K223" s="34" t="s">
        <v>24</v>
      </c>
      <c r="L223" s="37">
        <v>1154.8410160000001</v>
      </c>
      <c r="M223" s="34" t="s">
        <v>319</v>
      </c>
      <c r="N223" s="37">
        <v>2381895.1241489998</v>
      </c>
      <c r="O223" s="34" t="s">
        <v>2145</v>
      </c>
    </row>
    <row r="224" spans="1:15" ht="24" customHeight="1" x14ac:dyDescent="0.2">
      <c r="A224" s="34" t="s">
        <v>2146</v>
      </c>
      <c r="B224" s="35" t="s">
        <v>2147</v>
      </c>
      <c r="C224" s="35" t="s">
        <v>2148</v>
      </c>
      <c r="D224" s="35" t="s">
        <v>25</v>
      </c>
      <c r="E224" s="36" t="s">
        <v>197</v>
      </c>
      <c r="F224" s="34" t="s">
        <v>1550</v>
      </c>
      <c r="G224" s="34" t="s">
        <v>24</v>
      </c>
      <c r="H224" s="34" t="s">
        <v>2149</v>
      </c>
      <c r="I224" s="34" t="s">
        <v>24</v>
      </c>
      <c r="J224" s="34" t="s">
        <v>2150</v>
      </c>
      <c r="K224" s="34" t="s">
        <v>24</v>
      </c>
      <c r="L224" s="37">
        <v>1154.5245</v>
      </c>
      <c r="M224" s="34" t="s">
        <v>319</v>
      </c>
      <c r="N224" s="37">
        <v>2383049.6486490001</v>
      </c>
      <c r="O224" s="34" t="s">
        <v>302</v>
      </c>
    </row>
    <row r="225" spans="1:15" ht="24" customHeight="1" x14ac:dyDescent="0.2">
      <c r="A225" s="34" t="s">
        <v>2151</v>
      </c>
      <c r="B225" s="35" t="s">
        <v>20</v>
      </c>
      <c r="C225" s="35" t="s">
        <v>2152</v>
      </c>
      <c r="D225" s="35" t="s">
        <v>25</v>
      </c>
      <c r="E225" s="36" t="s">
        <v>47</v>
      </c>
      <c r="F225" s="34" t="s">
        <v>2153</v>
      </c>
      <c r="G225" s="34" t="s">
        <v>24</v>
      </c>
      <c r="H225" s="34" t="s">
        <v>452</v>
      </c>
      <c r="I225" s="34" t="s">
        <v>24</v>
      </c>
      <c r="J225" s="34" t="s">
        <v>2154</v>
      </c>
      <c r="K225" s="34" t="s">
        <v>24</v>
      </c>
      <c r="L225" s="37">
        <v>1120.3599999999999</v>
      </c>
      <c r="M225" s="34" t="s">
        <v>337</v>
      </c>
      <c r="N225" s="37">
        <v>2384170.008649</v>
      </c>
      <c r="O225" s="34" t="s">
        <v>2155</v>
      </c>
    </row>
    <row r="226" spans="1:15" ht="24" customHeight="1" x14ac:dyDescent="0.2">
      <c r="A226" s="34" t="s">
        <v>2156</v>
      </c>
      <c r="B226" s="35" t="s">
        <v>154</v>
      </c>
      <c r="C226" s="35" t="s">
        <v>2157</v>
      </c>
      <c r="D226" s="35" t="s">
        <v>80</v>
      </c>
      <c r="E226" s="36" t="s">
        <v>2158</v>
      </c>
      <c r="F226" s="34" t="s">
        <v>2159</v>
      </c>
      <c r="G226" s="34" t="s">
        <v>24</v>
      </c>
      <c r="H226" s="34" t="s">
        <v>2055</v>
      </c>
      <c r="I226" s="34" t="s">
        <v>24</v>
      </c>
      <c r="J226" s="34" t="s">
        <v>2160</v>
      </c>
      <c r="K226" s="34" t="s">
        <v>24</v>
      </c>
      <c r="L226" s="37">
        <v>1112.1956009999999</v>
      </c>
      <c r="M226" s="34" t="s">
        <v>337</v>
      </c>
      <c r="N226" s="37">
        <v>2385282.20425</v>
      </c>
      <c r="O226" s="34" t="s">
        <v>2161</v>
      </c>
    </row>
    <row r="227" spans="1:15" ht="26.1" customHeight="1" x14ac:dyDescent="0.2">
      <c r="A227" s="34" t="s">
        <v>2162</v>
      </c>
      <c r="B227" s="35" t="s">
        <v>287</v>
      </c>
      <c r="C227" s="35" t="s">
        <v>2163</v>
      </c>
      <c r="D227" s="35" t="s">
        <v>25</v>
      </c>
      <c r="E227" s="36" t="s">
        <v>47</v>
      </c>
      <c r="F227" s="34" t="s">
        <v>2164</v>
      </c>
      <c r="G227" s="34" t="s">
        <v>24</v>
      </c>
      <c r="H227" s="34" t="s">
        <v>2165</v>
      </c>
      <c r="I227" s="34" t="s">
        <v>24</v>
      </c>
      <c r="J227" s="34" t="s">
        <v>2166</v>
      </c>
      <c r="K227" s="34" t="s">
        <v>24</v>
      </c>
      <c r="L227" s="37">
        <v>1103.415786</v>
      </c>
      <c r="M227" s="34" t="s">
        <v>337</v>
      </c>
      <c r="N227" s="37">
        <v>2386385.6200359999</v>
      </c>
      <c r="O227" s="34" t="s">
        <v>2167</v>
      </c>
    </row>
    <row r="228" spans="1:15" ht="26.1" customHeight="1" x14ac:dyDescent="0.2">
      <c r="A228" s="34" t="s">
        <v>2168</v>
      </c>
      <c r="B228" s="35" t="s">
        <v>20</v>
      </c>
      <c r="C228" s="35" t="s">
        <v>2169</v>
      </c>
      <c r="D228" s="35" t="s">
        <v>25</v>
      </c>
      <c r="E228" s="36" t="s">
        <v>63</v>
      </c>
      <c r="F228" s="34" t="s">
        <v>2170</v>
      </c>
      <c r="G228" s="34" t="s">
        <v>24</v>
      </c>
      <c r="H228" s="34" t="s">
        <v>2171</v>
      </c>
      <c r="I228" s="34" t="s">
        <v>24</v>
      </c>
      <c r="J228" s="34" t="s">
        <v>2172</v>
      </c>
      <c r="K228" s="34" t="s">
        <v>24</v>
      </c>
      <c r="L228" s="37">
        <v>1087.460934</v>
      </c>
      <c r="M228" s="34" t="s">
        <v>337</v>
      </c>
      <c r="N228" s="37">
        <v>2387473.08097</v>
      </c>
      <c r="O228" s="34" t="s">
        <v>985</v>
      </c>
    </row>
    <row r="229" spans="1:15" ht="39" customHeight="1" x14ac:dyDescent="0.2">
      <c r="A229" s="34" t="s">
        <v>2173</v>
      </c>
      <c r="B229" s="35" t="s">
        <v>20</v>
      </c>
      <c r="C229" s="35" t="s">
        <v>2174</v>
      </c>
      <c r="D229" s="35" t="s">
        <v>25</v>
      </c>
      <c r="E229" s="36" t="s">
        <v>34</v>
      </c>
      <c r="F229" s="34" t="s">
        <v>2175</v>
      </c>
      <c r="G229" s="34" t="s">
        <v>24</v>
      </c>
      <c r="H229" s="34" t="s">
        <v>2176</v>
      </c>
      <c r="I229" s="34" t="s">
        <v>24</v>
      </c>
      <c r="J229" s="34" t="s">
        <v>2177</v>
      </c>
      <c r="K229" s="34" t="s">
        <v>24</v>
      </c>
      <c r="L229" s="37">
        <v>1065.933</v>
      </c>
      <c r="M229" s="34" t="s">
        <v>337</v>
      </c>
      <c r="N229" s="37">
        <v>2388539.0139700002</v>
      </c>
      <c r="O229" s="34" t="s">
        <v>2178</v>
      </c>
    </row>
    <row r="230" spans="1:15" ht="24" customHeight="1" x14ac:dyDescent="0.2">
      <c r="A230" s="34" t="s">
        <v>471</v>
      </c>
      <c r="B230" s="35" t="s">
        <v>20</v>
      </c>
      <c r="C230" s="35" t="s">
        <v>472</v>
      </c>
      <c r="D230" s="35" t="s">
        <v>25</v>
      </c>
      <c r="E230" s="36" t="s">
        <v>47</v>
      </c>
      <c r="F230" s="34" t="s">
        <v>2179</v>
      </c>
      <c r="G230" s="34" t="s">
        <v>24</v>
      </c>
      <c r="H230" s="34" t="s">
        <v>2180</v>
      </c>
      <c r="I230" s="34" t="s">
        <v>24</v>
      </c>
      <c r="J230" s="34" t="s">
        <v>2181</v>
      </c>
      <c r="K230" s="34" t="s">
        <v>24</v>
      </c>
      <c r="L230" s="37">
        <v>1060.468752</v>
      </c>
      <c r="M230" s="34" t="s">
        <v>337</v>
      </c>
      <c r="N230" s="37">
        <v>2389599.4827220002</v>
      </c>
      <c r="O230" s="34" t="s">
        <v>2182</v>
      </c>
    </row>
    <row r="231" spans="1:15" ht="26.1" customHeight="1" x14ac:dyDescent="0.2">
      <c r="A231" s="34" t="s">
        <v>2183</v>
      </c>
      <c r="B231" s="35" t="s">
        <v>1078</v>
      </c>
      <c r="C231" s="35" t="s">
        <v>2184</v>
      </c>
      <c r="D231" s="35" t="s">
        <v>25</v>
      </c>
      <c r="E231" s="36" t="s">
        <v>47</v>
      </c>
      <c r="F231" s="34" t="s">
        <v>2185</v>
      </c>
      <c r="G231" s="34" t="s">
        <v>24</v>
      </c>
      <c r="H231" s="34" t="s">
        <v>2186</v>
      </c>
      <c r="I231" s="34" t="s">
        <v>24</v>
      </c>
      <c r="J231" s="34" t="s">
        <v>2187</v>
      </c>
      <c r="K231" s="34" t="s">
        <v>24</v>
      </c>
      <c r="L231" s="37">
        <v>1037.5862999999999</v>
      </c>
      <c r="M231" s="34" t="s">
        <v>337</v>
      </c>
      <c r="N231" s="37">
        <v>2390637.0690219998</v>
      </c>
      <c r="O231" s="34" t="s">
        <v>2188</v>
      </c>
    </row>
    <row r="232" spans="1:15" ht="39" customHeight="1" x14ac:dyDescent="0.2">
      <c r="A232" s="34" t="s">
        <v>638</v>
      </c>
      <c r="B232" s="35" t="s">
        <v>20</v>
      </c>
      <c r="C232" s="35" t="s">
        <v>1093</v>
      </c>
      <c r="D232" s="35" t="s">
        <v>25</v>
      </c>
      <c r="E232" s="36" t="s">
        <v>47</v>
      </c>
      <c r="F232" s="34" t="s">
        <v>2189</v>
      </c>
      <c r="G232" s="34" t="s">
        <v>24</v>
      </c>
      <c r="H232" s="34" t="s">
        <v>1094</v>
      </c>
      <c r="I232" s="34" t="s">
        <v>24</v>
      </c>
      <c r="J232" s="34" t="s">
        <v>2190</v>
      </c>
      <c r="K232" s="34" t="s">
        <v>24</v>
      </c>
      <c r="L232" s="37">
        <v>1035.3659783999999</v>
      </c>
      <c r="M232" s="34" t="s">
        <v>337</v>
      </c>
      <c r="N232" s="37">
        <v>2391672.4350004001</v>
      </c>
      <c r="O232" s="34" t="s">
        <v>2191</v>
      </c>
    </row>
    <row r="233" spans="1:15" ht="39" customHeight="1" x14ac:dyDescent="0.2">
      <c r="A233" s="34" t="s">
        <v>237</v>
      </c>
      <c r="B233" s="35" t="s">
        <v>20</v>
      </c>
      <c r="C233" s="35" t="s">
        <v>238</v>
      </c>
      <c r="D233" s="35" t="s">
        <v>25</v>
      </c>
      <c r="E233" s="36" t="s">
        <v>63</v>
      </c>
      <c r="F233" s="34" t="s">
        <v>2192</v>
      </c>
      <c r="G233" s="34" t="s">
        <v>24</v>
      </c>
      <c r="H233" s="34" t="s">
        <v>2193</v>
      </c>
      <c r="I233" s="34" t="s">
        <v>24</v>
      </c>
      <c r="J233" s="34" t="s">
        <v>2194</v>
      </c>
      <c r="K233" s="34" t="s">
        <v>24</v>
      </c>
      <c r="L233" s="37">
        <v>1020.144391</v>
      </c>
      <c r="M233" s="34" t="s">
        <v>337</v>
      </c>
      <c r="N233" s="37">
        <v>2392692.5793913999</v>
      </c>
      <c r="O233" s="34" t="s">
        <v>2195</v>
      </c>
    </row>
    <row r="234" spans="1:15" ht="39" customHeight="1" x14ac:dyDescent="0.2">
      <c r="A234" s="34" t="s">
        <v>2196</v>
      </c>
      <c r="B234" s="35" t="s">
        <v>20</v>
      </c>
      <c r="C234" s="35" t="s">
        <v>2197</v>
      </c>
      <c r="D234" s="35" t="s">
        <v>25</v>
      </c>
      <c r="E234" s="36" t="s">
        <v>34</v>
      </c>
      <c r="F234" s="34" t="s">
        <v>2198</v>
      </c>
      <c r="G234" s="34" t="s">
        <v>24</v>
      </c>
      <c r="H234" s="34" t="s">
        <v>2199</v>
      </c>
      <c r="I234" s="34" t="s">
        <v>24</v>
      </c>
      <c r="J234" s="34" t="s">
        <v>2200</v>
      </c>
      <c r="K234" s="34" t="s">
        <v>24</v>
      </c>
      <c r="L234" s="37">
        <v>1008.47364</v>
      </c>
      <c r="M234" s="34" t="s">
        <v>337</v>
      </c>
      <c r="N234" s="37">
        <v>2393701.0530313998</v>
      </c>
      <c r="O234" s="34" t="s">
        <v>2201</v>
      </c>
    </row>
    <row r="235" spans="1:15" ht="26.1" customHeight="1" x14ac:dyDescent="0.2">
      <c r="A235" s="34" t="s">
        <v>2202</v>
      </c>
      <c r="B235" s="35" t="s">
        <v>20</v>
      </c>
      <c r="C235" s="35" t="s">
        <v>2203</v>
      </c>
      <c r="D235" s="35" t="s">
        <v>25</v>
      </c>
      <c r="E235" s="36" t="s">
        <v>317</v>
      </c>
      <c r="F235" s="34" t="s">
        <v>2204</v>
      </c>
      <c r="G235" s="34" t="s">
        <v>24</v>
      </c>
      <c r="H235" s="34" t="s">
        <v>2205</v>
      </c>
      <c r="I235" s="34" t="s">
        <v>24</v>
      </c>
      <c r="J235" s="34" t="s">
        <v>2206</v>
      </c>
      <c r="K235" s="34" t="s">
        <v>24</v>
      </c>
      <c r="L235" s="37">
        <v>967.15591959000005</v>
      </c>
      <c r="M235" s="34" t="s">
        <v>337</v>
      </c>
      <c r="N235" s="37">
        <v>2394668.2089510001</v>
      </c>
      <c r="O235" s="34" t="s">
        <v>2207</v>
      </c>
    </row>
    <row r="236" spans="1:15" ht="26.1" customHeight="1" x14ac:dyDescent="0.2">
      <c r="A236" s="34" t="s">
        <v>2208</v>
      </c>
      <c r="B236" s="35" t="s">
        <v>154</v>
      </c>
      <c r="C236" s="35" t="s">
        <v>2209</v>
      </c>
      <c r="D236" s="35" t="s">
        <v>25</v>
      </c>
      <c r="E236" s="36" t="s">
        <v>197</v>
      </c>
      <c r="F236" s="34" t="s">
        <v>2210</v>
      </c>
      <c r="G236" s="34" t="s">
        <v>24</v>
      </c>
      <c r="H236" s="34" t="s">
        <v>2211</v>
      </c>
      <c r="I236" s="34" t="s">
        <v>24</v>
      </c>
      <c r="J236" s="34" t="s">
        <v>2212</v>
      </c>
      <c r="K236" s="34" t="s">
        <v>24</v>
      </c>
      <c r="L236" s="37">
        <v>954.35199999999998</v>
      </c>
      <c r="M236" s="34" t="s">
        <v>337</v>
      </c>
      <c r="N236" s="37">
        <v>2395622.5609510001</v>
      </c>
      <c r="O236" s="34" t="s">
        <v>988</v>
      </c>
    </row>
    <row r="237" spans="1:15" ht="26.1" customHeight="1" x14ac:dyDescent="0.2">
      <c r="A237" s="34" t="s">
        <v>682</v>
      </c>
      <c r="B237" s="35" t="s">
        <v>20</v>
      </c>
      <c r="C237" s="35" t="s">
        <v>683</v>
      </c>
      <c r="D237" s="35" t="s">
        <v>25</v>
      </c>
      <c r="E237" s="36" t="s">
        <v>47</v>
      </c>
      <c r="F237" s="34" t="s">
        <v>198</v>
      </c>
      <c r="G237" s="34" t="s">
        <v>24</v>
      </c>
      <c r="H237" s="34" t="s">
        <v>2213</v>
      </c>
      <c r="I237" s="34" t="s">
        <v>24</v>
      </c>
      <c r="J237" s="34" t="s">
        <v>2214</v>
      </c>
      <c r="K237" s="34" t="s">
        <v>24</v>
      </c>
      <c r="L237" s="37">
        <v>936.6</v>
      </c>
      <c r="M237" s="34" t="s">
        <v>337</v>
      </c>
      <c r="N237" s="37">
        <v>2396559.1609510002</v>
      </c>
      <c r="O237" s="34" t="s">
        <v>2215</v>
      </c>
    </row>
    <row r="238" spans="1:15" ht="26.1" customHeight="1" x14ac:dyDescent="0.2">
      <c r="A238" s="34" t="s">
        <v>425</v>
      </c>
      <c r="B238" s="35" t="s">
        <v>20</v>
      </c>
      <c r="C238" s="35" t="s">
        <v>2216</v>
      </c>
      <c r="D238" s="35" t="s">
        <v>25</v>
      </c>
      <c r="E238" s="36" t="s">
        <v>47</v>
      </c>
      <c r="F238" s="34" t="s">
        <v>406</v>
      </c>
      <c r="G238" s="34" t="s">
        <v>24</v>
      </c>
      <c r="H238" s="34" t="s">
        <v>2217</v>
      </c>
      <c r="I238" s="34" t="s">
        <v>24</v>
      </c>
      <c r="J238" s="34" t="s">
        <v>2218</v>
      </c>
      <c r="K238" s="34" t="s">
        <v>24</v>
      </c>
      <c r="L238" s="37">
        <v>932.8</v>
      </c>
      <c r="M238" s="34" t="s">
        <v>337</v>
      </c>
      <c r="N238" s="37">
        <v>2397491.960951</v>
      </c>
      <c r="O238" s="34" t="s">
        <v>2219</v>
      </c>
    </row>
    <row r="239" spans="1:15" ht="51.95" customHeight="1" x14ac:dyDescent="0.2">
      <c r="A239" s="34" t="s">
        <v>330</v>
      </c>
      <c r="B239" s="35" t="s">
        <v>20</v>
      </c>
      <c r="C239" s="35" t="s">
        <v>2220</v>
      </c>
      <c r="D239" s="35" t="s">
        <v>25</v>
      </c>
      <c r="E239" s="36" t="s">
        <v>51</v>
      </c>
      <c r="F239" s="34" t="s">
        <v>255</v>
      </c>
      <c r="G239" s="34" t="s">
        <v>24</v>
      </c>
      <c r="H239" s="34" t="s">
        <v>2221</v>
      </c>
      <c r="I239" s="34" t="s">
        <v>24</v>
      </c>
      <c r="J239" s="34" t="s">
        <v>2222</v>
      </c>
      <c r="K239" s="34" t="s">
        <v>24</v>
      </c>
      <c r="L239" s="37">
        <v>932.24</v>
      </c>
      <c r="M239" s="34" t="s">
        <v>337</v>
      </c>
      <c r="N239" s="37">
        <v>2398424.2009510002</v>
      </c>
      <c r="O239" s="34" t="s">
        <v>989</v>
      </c>
    </row>
    <row r="240" spans="1:15" ht="26.1" customHeight="1" x14ac:dyDescent="0.2">
      <c r="A240" s="34" t="s">
        <v>2223</v>
      </c>
      <c r="B240" s="35" t="s">
        <v>154</v>
      </c>
      <c r="C240" s="35" t="s">
        <v>2224</v>
      </c>
      <c r="D240" s="35" t="s">
        <v>25</v>
      </c>
      <c r="E240" s="36" t="s">
        <v>2225</v>
      </c>
      <c r="F240" s="34" t="s">
        <v>2226</v>
      </c>
      <c r="G240" s="34" t="s">
        <v>24</v>
      </c>
      <c r="H240" s="34" t="s">
        <v>2227</v>
      </c>
      <c r="I240" s="34" t="s">
        <v>24</v>
      </c>
      <c r="J240" s="34" t="s">
        <v>2228</v>
      </c>
      <c r="K240" s="34" t="s">
        <v>24</v>
      </c>
      <c r="L240" s="37">
        <v>921.09219008000014</v>
      </c>
      <c r="M240" s="34" t="s">
        <v>337</v>
      </c>
      <c r="N240" s="37">
        <v>2399345.2931411001</v>
      </c>
      <c r="O240" s="34" t="s">
        <v>2229</v>
      </c>
    </row>
    <row r="241" spans="1:15" ht="24" customHeight="1" x14ac:dyDescent="0.2">
      <c r="A241" s="34" t="s">
        <v>307</v>
      </c>
      <c r="B241" s="35" t="s">
        <v>20</v>
      </c>
      <c r="C241" s="35" t="s">
        <v>2230</v>
      </c>
      <c r="D241" s="35" t="s">
        <v>22</v>
      </c>
      <c r="E241" s="36" t="s">
        <v>23</v>
      </c>
      <c r="F241" s="34" t="s">
        <v>2231</v>
      </c>
      <c r="G241" s="34" t="s">
        <v>24</v>
      </c>
      <c r="H241" s="34" t="s">
        <v>177</v>
      </c>
      <c r="I241" s="34" t="s">
        <v>24</v>
      </c>
      <c r="J241" s="34" t="s">
        <v>2232</v>
      </c>
      <c r="K241" s="34" t="s">
        <v>24</v>
      </c>
      <c r="L241" s="37">
        <v>909.41656209600001</v>
      </c>
      <c r="M241" s="34" t="s">
        <v>337</v>
      </c>
      <c r="N241" s="37">
        <v>2400254.7097032</v>
      </c>
      <c r="O241" s="34" t="s">
        <v>2233</v>
      </c>
    </row>
    <row r="242" spans="1:15" ht="24" customHeight="1" x14ac:dyDescent="0.2">
      <c r="A242" s="34" t="s">
        <v>2234</v>
      </c>
      <c r="B242" s="35" t="s">
        <v>101</v>
      </c>
      <c r="C242" s="35" t="s">
        <v>2235</v>
      </c>
      <c r="D242" s="35" t="s">
        <v>25</v>
      </c>
      <c r="E242" s="36" t="s">
        <v>47</v>
      </c>
      <c r="F242" s="34" t="s">
        <v>239</v>
      </c>
      <c r="G242" s="34" t="s">
        <v>24</v>
      </c>
      <c r="H242" s="34" t="s">
        <v>2236</v>
      </c>
      <c r="I242" s="34" t="s">
        <v>24</v>
      </c>
      <c r="J242" s="34" t="s">
        <v>2237</v>
      </c>
      <c r="K242" s="34" t="s">
        <v>24</v>
      </c>
      <c r="L242" s="37">
        <v>885.8</v>
      </c>
      <c r="M242" s="34" t="s">
        <v>337</v>
      </c>
      <c r="N242" s="37">
        <v>2401140.5097031998</v>
      </c>
      <c r="O242" s="34" t="s">
        <v>990</v>
      </c>
    </row>
    <row r="243" spans="1:15" ht="39" customHeight="1" x14ac:dyDescent="0.2">
      <c r="A243" s="34" t="s">
        <v>2238</v>
      </c>
      <c r="B243" s="35" t="s">
        <v>20</v>
      </c>
      <c r="C243" s="35" t="s">
        <v>2239</v>
      </c>
      <c r="D243" s="35" t="s">
        <v>25</v>
      </c>
      <c r="E243" s="36" t="s">
        <v>47</v>
      </c>
      <c r="F243" s="34" t="s">
        <v>52</v>
      </c>
      <c r="G243" s="34" t="s">
        <v>24</v>
      </c>
      <c r="H243" s="34" t="s">
        <v>2240</v>
      </c>
      <c r="I243" s="34" t="s">
        <v>24</v>
      </c>
      <c r="J243" s="34" t="s">
        <v>2240</v>
      </c>
      <c r="K243" s="34" t="s">
        <v>24</v>
      </c>
      <c r="L243" s="37">
        <v>875.51</v>
      </c>
      <c r="M243" s="34" t="s">
        <v>337</v>
      </c>
      <c r="N243" s="37">
        <v>2402016.0197032001</v>
      </c>
      <c r="O243" s="34" t="s">
        <v>2241</v>
      </c>
    </row>
    <row r="244" spans="1:15" ht="51.95" customHeight="1" x14ac:dyDescent="0.2">
      <c r="A244" s="34" t="s">
        <v>306</v>
      </c>
      <c r="B244" s="35" t="s">
        <v>20</v>
      </c>
      <c r="C244" s="35" t="s">
        <v>2242</v>
      </c>
      <c r="D244" s="35" t="s">
        <v>25</v>
      </c>
      <c r="E244" s="36" t="s">
        <v>63</v>
      </c>
      <c r="F244" s="34" t="s">
        <v>2243</v>
      </c>
      <c r="G244" s="34" t="s">
        <v>24</v>
      </c>
      <c r="H244" s="34" t="s">
        <v>2244</v>
      </c>
      <c r="I244" s="34" t="s">
        <v>24</v>
      </c>
      <c r="J244" s="34" t="s">
        <v>2245</v>
      </c>
      <c r="K244" s="34" t="s">
        <v>24</v>
      </c>
      <c r="L244" s="37">
        <v>858.75920000000008</v>
      </c>
      <c r="M244" s="34" t="s">
        <v>365</v>
      </c>
      <c r="N244" s="37">
        <v>2402874.7789031998</v>
      </c>
      <c r="O244" s="34" t="s">
        <v>2246</v>
      </c>
    </row>
    <row r="245" spans="1:15" ht="24" customHeight="1" x14ac:dyDescent="0.2">
      <c r="A245" s="34" t="s">
        <v>117</v>
      </c>
      <c r="B245" s="35" t="s">
        <v>20</v>
      </c>
      <c r="C245" s="35" t="s">
        <v>118</v>
      </c>
      <c r="D245" s="35" t="s">
        <v>22</v>
      </c>
      <c r="E245" s="36" t="s">
        <v>23</v>
      </c>
      <c r="F245" s="34" t="s">
        <v>2247</v>
      </c>
      <c r="G245" s="34" t="s">
        <v>24</v>
      </c>
      <c r="H245" s="34" t="s">
        <v>2248</v>
      </c>
      <c r="I245" s="34" t="s">
        <v>24</v>
      </c>
      <c r="J245" s="34" t="s">
        <v>2249</v>
      </c>
      <c r="K245" s="34" t="s">
        <v>24</v>
      </c>
      <c r="L245" s="37">
        <v>846.54273462499998</v>
      </c>
      <c r="M245" s="34" t="s">
        <v>365</v>
      </c>
      <c r="N245" s="37">
        <v>2403721.3216378</v>
      </c>
      <c r="O245" s="34" t="s">
        <v>318</v>
      </c>
    </row>
    <row r="246" spans="1:15" ht="26.1" customHeight="1" x14ac:dyDescent="0.2">
      <c r="A246" s="34" t="s">
        <v>639</v>
      </c>
      <c r="B246" s="35" t="s">
        <v>20</v>
      </c>
      <c r="C246" s="35" t="s">
        <v>640</v>
      </c>
      <c r="D246" s="35" t="s">
        <v>25</v>
      </c>
      <c r="E246" s="36" t="s">
        <v>26</v>
      </c>
      <c r="F246" s="34" t="s">
        <v>2250</v>
      </c>
      <c r="G246" s="34" t="s">
        <v>24</v>
      </c>
      <c r="H246" s="34" t="s">
        <v>2251</v>
      </c>
      <c r="I246" s="34" t="s">
        <v>24</v>
      </c>
      <c r="J246" s="34" t="s">
        <v>2252</v>
      </c>
      <c r="K246" s="34" t="s">
        <v>24</v>
      </c>
      <c r="L246" s="37">
        <v>845.04224999999997</v>
      </c>
      <c r="M246" s="34" t="s">
        <v>365</v>
      </c>
      <c r="N246" s="37">
        <v>2404566.3638877999</v>
      </c>
      <c r="O246" s="34" t="s">
        <v>2253</v>
      </c>
    </row>
    <row r="247" spans="1:15" ht="26.1" customHeight="1" x14ac:dyDescent="0.2">
      <c r="A247" s="34" t="s">
        <v>2254</v>
      </c>
      <c r="B247" s="35" t="s">
        <v>154</v>
      </c>
      <c r="C247" s="35" t="s">
        <v>2255</v>
      </c>
      <c r="D247" s="35" t="s">
        <v>25</v>
      </c>
      <c r="E247" s="36" t="s">
        <v>197</v>
      </c>
      <c r="F247" s="34" t="s">
        <v>52</v>
      </c>
      <c r="G247" s="34" t="s">
        <v>24</v>
      </c>
      <c r="H247" s="34" t="s">
        <v>2256</v>
      </c>
      <c r="I247" s="34" t="s">
        <v>24</v>
      </c>
      <c r="J247" s="34" t="s">
        <v>2256</v>
      </c>
      <c r="K247" s="34" t="s">
        <v>24</v>
      </c>
      <c r="L247" s="37">
        <v>844.83600000000001</v>
      </c>
      <c r="M247" s="34" t="s">
        <v>365</v>
      </c>
      <c r="N247" s="37">
        <v>2405411.1998878</v>
      </c>
      <c r="O247" s="34" t="s">
        <v>2257</v>
      </c>
    </row>
    <row r="248" spans="1:15" ht="24" customHeight="1" x14ac:dyDescent="0.2">
      <c r="A248" s="34" t="s">
        <v>670</v>
      </c>
      <c r="B248" s="35" t="s">
        <v>20</v>
      </c>
      <c r="C248" s="35" t="s">
        <v>671</v>
      </c>
      <c r="D248" s="35" t="s">
        <v>25</v>
      </c>
      <c r="E248" s="36" t="s">
        <v>47</v>
      </c>
      <c r="F248" s="34" t="s">
        <v>2258</v>
      </c>
      <c r="G248" s="34" t="s">
        <v>24</v>
      </c>
      <c r="H248" s="34" t="s">
        <v>810</v>
      </c>
      <c r="I248" s="34" t="s">
        <v>24</v>
      </c>
      <c r="J248" s="34" t="s">
        <v>2259</v>
      </c>
      <c r="K248" s="34" t="s">
        <v>24</v>
      </c>
      <c r="L248" s="37">
        <v>838.52768184000001</v>
      </c>
      <c r="M248" s="34" t="s">
        <v>365</v>
      </c>
      <c r="N248" s="37">
        <v>2406249.7275696001</v>
      </c>
      <c r="O248" s="34" t="s">
        <v>991</v>
      </c>
    </row>
    <row r="249" spans="1:15" ht="26.1" customHeight="1" x14ac:dyDescent="0.2">
      <c r="A249" s="34" t="s">
        <v>377</v>
      </c>
      <c r="B249" s="35" t="s">
        <v>20</v>
      </c>
      <c r="C249" s="35" t="s">
        <v>2260</v>
      </c>
      <c r="D249" s="35" t="s">
        <v>25</v>
      </c>
      <c r="E249" s="36" t="s">
        <v>63</v>
      </c>
      <c r="F249" s="34" t="s">
        <v>2261</v>
      </c>
      <c r="G249" s="34" t="s">
        <v>24</v>
      </c>
      <c r="H249" s="34" t="s">
        <v>2262</v>
      </c>
      <c r="I249" s="34" t="s">
        <v>24</v>
      </c>
      <c r="J249" s="34" t="s">
        <v>2263</v>
      </c>
      <c r="K249" s="34" t="s">
        <v>24</v>
      </c>
      <c r="L249" s="37">
        <v>831.02337599999998</v>
      </c>
      <c r="M249" s="34" t="s">
        <v>365</v>
      </c>
      <c r="N249" s="37">
        <v>2407080.7509456002</v>
      </c>
      <c r="O249" s="34" t="s">
        <v>2264</v>
      </c>
    </row>
    <row r="250" spans="1:15" ht="26.1" customHeight="1" x14ac:dyDescent="0.2">
      <c r="A250" s="34" t="s">
        <v>156</v>
      </c>
      <c r="B250" s="35" t="s">
        <v>20</v>
      </c>
      <c r="C250" s="35" t="s">
        <v>157</v>
      </c>
      <c r="D250" s="35" t="s">
        <v>25</v>
      </c>
      <c r="E250" s="36" t="s">
        <v>30</v>
      </c>
      <c r="F250" s="34" t="s">
        <v>2265</v>
      </c>
      <c r="G250" s="34" t="s">
        <v>24</v>
      </c>
      <c r="H250" s="34" t="s">
        <v>1114</v>
      </c>
      <c r="I250" s="34" t="s">
        <v>24</v>
      </c>
      <c r="J250" s="34" t="s">
        <v>2266</v>
      </c>
      <c r="K250" s="34" t="s">
        <v>24</v>
      </c>
      <c r="L250" s="37">
        <v>826.28428799999995</v>
      </c>
      <c r="M250" s="34" t="s">
        <v>365</v>
      </c>
      <c r="N250" s="37">
        <v>2407907.0352336001</v>
      </c>
      <c r="O250" s="34" t="s">
        <v>2267</v>
      </c>
    </row>
    <row r="251" spans="1:15" ht="26.1" customHeight="1" x14ac:dyDescent="0.2">
      <c r="A251" s="34" t="s">
        <v>2268</v>
      </c>
      <c r="B251" s="35" t="s">
        <v>20</v>
      </c>
      <c r="C251" s="35" t="s">
        <v>2269</v>
      </c>
      <c r="D251" s="35" t="s">
        <v>25</v>
      </c>
      <c r="E251" s="36" t="s">
        <v>47</v>
      </c>
      <c r="F251" s="34" t="s">
        <v>52</v>
      </c>
      <c r="G251" s="34" t="s">
        <v>24</v>
      </c>
      <c r="H251" s="34" t="s">
        <v>2270</v>
      </c>
      <c r="I251" s="34" t="s">
        <v>24</v>
      </c>
      <c r="J251" s="34" t="s">
        <v>2270</v>
      </c>
      <c r="K251" s="34" t="s">
        <v>24</v>
      </c>
      <c r="L251" s="37">
        <v>825</v>
      </c>
      <c r="M251" s="34" t="s">
        <v>365</v>
      </c>
      <c r="N251" s="37">
        <v>2408732.0352336001</v>
      </c>
      <c r="O251" s="34" t="s">
        <v>2271</v>
      </c>
    </row>
    <row r="252" spans="1:15" ht="26.1" customHeight="1" x14ac:dyDescent="0.2">
      <c r="A252" s="34" t="s">
        <v>326</v>
      </c>
      <c r="B252" s="35" t="s">
        <v>20</v>
      </c>
      <c r="C252" s="35" t="s">
        <v>2272</v>
      </c>
      <c r="D252" s="35" t="s">
        <v>25</v>
      </c>
      <c r="E252" s="36" t="s">
        <v>63</v>
      </c>
      <c r="F252" s="34" t="s">
        <v>2273</v>
      </c>
      <c r="G252" s="34" t="s">
        <v>24</v>
      </c>
      <c r="H252" s="34" t="s">
        <v>2171</v>
      </c>
      <c r="I252" s="34" t="s">
        <v>24</v>
      </c>
      <c r="J252" s="34" t="s">
        <v>2274</v>
      </c>
      <c r="K252" s="34" t="s">
        <v>24</v>
      </c>
      <c r="L252" s="37">
        <v>821.91794242499998</v>
      </c>
      <c r="M252" s="34" t="s">
        <v>365</v>
      </c>
      <c r="N252" s="37">
        <v>2409553.9531760002</v>
      </c>
      <c r="O252" s="34" t="s">
        <v>2275</v>
      </c>
    </row>
    <row r="253" spans="1:15" ht="24" customHeight="1" x14ac:dyDescent="0.2">
      <c r="A253" s="34" t="s">
        <v>587</v>
      </c>
      <c r="B253" s="35" t="s">
        <v>20</v>
      </c>
      <c r="C253" s="35" t="s">
        <v>588</v>
      </c>
      <c r="D253" s="35" t="s">
        <v>25</v>
      </c>
      <c r="E253" s="36" t="s">
        <v>30</v>
      </c>
      <c r="F253" s="34" t="s">
        <v>2276</v>
      </c>
      <c r="G253" s="34" t="s">
        <v>24</v>
      </c>
      <c r="H253" s="34" t="s">
        <v>2277</v>
      </c>
      <c r="I253" s="34" t="s">
        <v>24</v>
      </c>
      <c r="J253" s="34" t="s">
        <v>2278</v>
      </c>
      <c r="K253" s="34" t="s">
        <v>24</v>
      </c>
      <c r="L253" s="37">
        <v>800.59235999999999</v>
      </c>
      <c r="M253" s="34" t="s">
        <v>365</v>
      </c>
      <c r="N253" s="37">
        <v>2410354.5455359998</v>
      </c>
      <c r="O253" s="34" t="s">
        <v>2279</v>
      </c>
    </row>
    <row r="254" spans="1:15" ht="26.1" customHeight="1" x14ac:dyDescent="0.2">
      <c r="A254" s="34" t="s">
        <v>2280</v>
      </c>
      <c r="B254" s="35" t="s">
        <v>154</v>
      </c>
      <c r="C254" s="35" t="s">
        <v>2281</v>
      </c>
      <c r="D254" s="35" t="s">
        <v>25</v>
      </c>
      <c r="E254" s="36" t="s">
        <v>197</v>
      </c>
      <c r="F254" s="34" t="s">
        <v>255</v>
      </c>
      <c r="G254" s="34" t="s">
        <v>24</v>
      </c>
      <c r="H254" s="34" t="s">
        <v>2282</v>
      </c>
      <c r="I254" s="34" t="s">
        <v>24</v>
      </c>
      <c r="J254" s="34" t="s">
        <v>2283</v>
      </c>
      <c r="K254" s="34" t="s">
        <v>24</v>
      </c>
      <c r="L254" s="37">
        <v>799.5992</v>
      </c>
      <c r="M254" s="34" t="s">
        <v>365</v>
      </c>
      <c r="N254" s="37">
        <v>2411154.1447359999</v>
      </c>
      <c r="O254" s="34" t="s">
        <v>2284</v>
      </c>
    </row>
    <row r="255" spans="1:15" ht="26.1" customHeight="1" x14ac:dyDescent="0.2">
      <c r="A255" s="34" t="s">
        <v>677</v>
      </c>
      <c r="B255" s="35" t="s">
        <v>20</v>
      </c>
      <c r="C255" s="35" t="s">
        <v>678</v>
      </c>
      <c r="D255" s="35" t="s">
        <v>25</v>
      </c>
      <c r="E255" s="36" t="s">
        <v>34</v>
      </c>
      <c r="F255" s="34" t="s">
        <v>2285</v>
      </c>
      <c r="G255" s="34" t="s">
        <v>24</v>
      </c>
      <c r="H255" s="34" t="s">
        <v>2286</v>
      </c>
      <c r="I255" s="34" t="s">
        <v>24</v>
      </c>
      <c r="J255" s="34" t="s">
        <v>2287</v>
      </c>
      <c r="K255" s="34" t="s">
        <v>24</v>
      </c>
      <c r="L255" s="37">
        <v>795.81695184800003</v>
      </c>
      <c r="M255" s="34" t="s">
        <v>365</v>
      </c>
      <c r="N255" s="37">
        <v>2411949.9616879001</v>
      </c>
      <c r="O255" s="34" t="s">
        <v>2288</v>
      </c>
    </row>
    <row r="256" spans="1:15" ht="26.1" customHeight="1" x14ac:dyDescent="0.2">
      <c r="A256" s="34" t="s">
        <v>568</v>
      </c>
      <c r="B256" s="35" t="s">
        <v>20</v>
      </c>
      <c r="C256" s="35" t="s">
        <v>569</v>
      </c>
      <c r="D256" s="35" t="s">
        <v>25</v>
      </c>
      <c r="E256" s="36" t="s">
        <v>47</v>
      </c>
      <c r="F256" s="34" t="s">
        <v>2289</v>
      </c>
      <c r="G256" s="34" t="s">
        <v>24</v>
      </c>
      <c r="H256" s="34" t="s">
        <v>2290</v>
      </c>
      <c r="I256" s="34" t="s">
        <v>24</v>
      </c>
      <c r="J256" s="34" t="s">
        <v>2291</v>
      </c>
      <c r="K256" s="34" t="s">
        <v>24</v>
      </c>
      <c r="L256" s="37">
        <v>791.79836857999999</v>
      </c>
      <c r="M256" s="34" t="s">
        <v>365</v>
      </c>
      <c r="N256" s="37">
        <v>2412741.7600564999</v>
      </c>
      <c r="O256" s="34" t="s">
        <v>992</v>
      </c>
    </row>
    <row r="257" spans="1:15" ht="24" customHeight="1" x14ac:dyDescent="0.2">
      <c r="A257" s="34" t="s">
        <v>2292</v>
      </c>
      <c r="B257" s="35" t="s">
        <v>101</v>
      </c>
      <c r="C257" s="35" t="s">
        <v>2293</v>
      </c>
      <c r="D257" s="35" t="s">
        <v>25</v>
      </c>
      <c r="E257" s="36" t="s">
        <v>47</v>
      </c>
      <c r="F257" s="34" t="s">
        <v>1750</v>
      </c>
      <c r="G257" s="34" t="s">
        <v>24</v>
      </c>
      <c r="H257" s="34" t="s">
        <v>2294</v>
      </c>
      <c r="I257" s="34" t="s">
        <v>24</v>
      </c>
      <c r="J257" s="34" t="s">
        <v>2295</v>
      </c>
      <c r="K257" s="34" t="s">
        <v>24</v>
      </c>
      <c r="L257" s="37">
        <v>777.2</v>
      </c>
      <c r="M257" s="34" t="s">
        <v>365</v>
      </c>
      <c r="N257" s="37">
        <v>2413518.9600565</v>
      </c>
      <c r="O257" s="34" t="s">
        <v>2296</v>
      </c>
    </row>
    <row r="258" spans="1:15" ht="39" customHeight="1" x14ac:dyDescent="0.2">
      <c r="A258" s="34" t="s">
        <v>328</v>
      </c>
      <c r="B258" s="35" t="s">
        <v>20</v>
      </c>
      <c r="C258" s="35" t="s">
        <v>329</v>
      </c>
      <c r="D258" s="35" t="s">
        <v>25</v>
      </c>
      <c r="E258" s="36" t="s">
        <v>47</v>
      </c>
      <c r="F258" s="34" t="s">
        <v>2297</v>
      </c>
      <c r="G258" s="34" t="s">
        <v>24</v>
      </c>
      <c r="H258" s="34" t="s">
        <v>2298</v>
      </c>
      <c r="I258" s="34" t="s">
        <v>24</v>
      </c>
      <c r="J258" s="34" t="s">
        <v>2299</v>
      </c>
      <c r="K258" s="34" t="s">
        <v>24</v>
      </c>
      <c r="L258" s="37">
        <v>773.67668219999996</v>
      </c>
      <c r="M258" s="34" t="s">
        <v>365</v>
      </c>
      <c r="N258" s="37">
        <v>2414292.6367386999</v>
      </c>
      <c r="O258" s="34" t="s">
        <v>2300</v>
      </c>
    </row>
    <row r="259" spans="1:15" ht="26.1" customHeight="1" x14ac:dyDescent="0.2">
      <c r="A259" s="34" t="s">
        <v>362</v>
      </c>
      <c r="B259" s="35" t="s">
        <v>20</v>
      </c>
      <c r="C259" s="35" t="s">
        <v>363</v>
      </c>
      <c r="D259" s="35" t="s">
        <v>50</v>
      </c>
      <c r="E259" s="36" t="s">
        <v>23</v>
      </c>
      <c r="F259" s="34" t="s">
        <v>2301</v>
      </c>
      <c r="G259" s="34" t="s">
        <v>24</v>
      </c>
      <c r="H259" s="34" t="s">
        <v>275</v>
      </c>
      <c r="I259" s="34" t="s">
        <v>24</v>
      </c>
      <c r="J259" s="34" t="s">
        <v>2302</v>
      </c>
      <c r="K259" s="34" t="s">
        <v>24</v>
      </c>
      <c r="L259" s="37">
        <v>771.22852799999998</v>
      </c>
      <c r="M259" s="34" t="s">
        <v>365</v>
      </c>
      <c r="N259" s="37">
        <v>2415063.8652666998</v>
      </c>
      <c r="O259" s="34" t="s">
        <v>2303</v>
      </c>
    </row>
    <row r="260" spans="1:15" ht="26.1" customHeight="1" x14ac:dyDescent="0.2">
      <c r="A260" s="34" t="s">
        <v>355</v>
      </c>
      <c r="B260" s="35" t="s">
        <v>20</v>
      </c>
      <c r="C260" s="35" t="s">
        <v>356</v>
      </c>
      <c r="D260" s="35" t="s">
        <v>25</v>
      </c>
      <c r="E260" s="36" t="s">
        <v>317</v>
      </c>
      <c r="F260" s="34" t="s">
        <v>2304</v>
      </c>
      <c r="G260" s="34" t="s">
        <v>24</v>
      </c>
      <c r="H260" s="34" t="s">
        <v>2305</v>
      </c>
      <c r="I260" s="34" t="s">
        <v>24</v>
      </c>
      <c r="J260" s="34" t="s">
        <v>2306</v>
      </c>
      <c r="K260" s="34" t="s">
        <v>24</v>
      </c>
      <c r="L260" s="37">
        <v>766.71534940000004</v>
      </c>
      <c r="M260" s="34" t="s">
        <v>365</v>
      </c>
      <c r="N260" s="37">
        <v>2415830.5806161002</v>
      </c>
      <c r="O260" s="34" t="s">
        <v>2307</v>
      </c>
    </row>
    <row r="261" spans="1:15" ht="26.1" customHeight="1" x14ac:dyDescent="0.2">
      <c r="A261" s="34" t="s">
        <v>2308</v>
      </c>
      <c r="B261" s="35" t="s">
        <v>20</v>
      </c>
      <c r="C261" s="35" t="s">
        <v>2309</v>
      </c>
      <c r="D261" s="35" t="s">
        <v>25</v>
      </c>
      <c r="E261" s="36" t="s">
        <v>47</v>
      </c>
      <c r="F261" s="34" t="s">
        <v>2310</v>
      </c>
      <c r="G261" s="34" t="s">
        <v>24</v>
      </c>
      <c r="H261" s="34" t="s">
        <v>2311</v>
      </c>
      <c r="I261" s="34" t="s">
        <v>24</v>
      </c>
      <c r="J261" s="34" t="s">
        <v>2312</v>
      </c>
      <c r="K261" s="34" t="s">
        <v>24</v>
      </c>
      <c r="L261" s="37">
        <v>763.88145999999995</v>
      </c>
      <c r="M261" s="34" t="s">
        <v>365</v>
      </c>
      <c r="N261" s="37">
        <v>2416594.4620761001</v>
      </c>
      <c r="O261" s="34" t="s">
        <v>2313</v>
      </c>
    </row>
    <row r="262" spans="1:15" ht="24" customHeight="1" x14ac:dyDescent="0.2">
      <c r="A262" s="34" t="s">
        <v>243</v>
      </c>
      <c r="B262" s="35" t="s">
        <v>20</v>
      </c>
      <c r="C262" s="35" t="s">
        <v>244</v>
      </c>
      <c r="D262" s="35" t="s">
        <v>25</v>
      </c>
      <c r="E262" s="36" t="s">
        <v>30</v>
      </c>
      <c r="F262" s="34" t="s">
        <v>2314</v>
      </c>
      <c r="G262" s="34" t="s">
        <v>24</v>
      </c>
      <c r="H262" s="34" t="s">
        <v>1162</v>
      </c>
      <c r="I262" s="34" t="s">
        <v>24</v>
      </c>
      <c r="J262" s="34" t="s">
        <v>2315</v>
      </c>
      <c r="K262" s="34" t="s">
        <v>24</v>
      </c>
      <c r="L262" s="37">
        <v>758.61159448000001</v>
      </c>
      <c r="M262" s="34" t="s">
        <v>365</v>
      </c>
      <c r="N262" s="37">
        <v>2417353.0736706001</v>
      </c>
      <c r="O262" s="34" t="s">
        <v>993</v>
      </c>
    </row>
    <row r="263" spans="1:15" ht="39" customHeight="1" x14ac:dyDescent="0.2">
      <c r="A263" s="34" t="s">
        <v>833</v>
      </c>
      <c r="B263" s="35" t="s">
        <v>20</v>
      </c>
      <c r="C263" s="35" t="s">
        <v>834</v>
      </c>
      <c r="D263" s="35" t="s">
        <v>25</v>
      </c>
      <c r="E263" s="36" t="s">
        <v>47</v>
      </c>
      <c r="F263" s="34" t="s">
        <v>2316</v>
      </c>
      <c r="G263" s="34" t="s">
        <v>24</v>
      </c>
      <c r="H263" s="34" t="s">
        <v>2317</v>
      </c>
      <c r="I263" s="34" t="s">
        <v>24</v>
      </c>
      <c r="J263" s="34" t="s">
        <v>2318</v>
      </c>
      <c r="K263" s="34" t="s">
        <v>24</v>
      </c>
      <c r="L263" s="37">
        <v>756.10299648</v>
      </c>
      <c r="M263" s="34" t="s">
        <v>365</v>
      </c>
      <c r="N263" s="37">
        <v>2418109.1766670998</v>
      </c>
      <c r="O263" s="34" t="s">
        <v>2319</v>
      </c>
    </row>
    <row r="264" spans="1:15" ht="24" customHeight="1" x14ac:dyDescent="0.2">
      <c r="A264" s="34" t="s">
        <v>2320</v>
      </c>
      <c r="B264" s="35" t="s">
        <v>20</v>
      </c>
      <c r="C264" s="35" t="s">
        <v>2321</v>
      </c>
      <c r="D264" s="35" t="s">
        <v>25</v>
      </c>
      <c r="E264" s="36" t="s">
        <v>47</v>
      </c>
      <c r="F264" s="34" t="s">
        <v>52</v>
      </c>
      <c r="G264" s="34" t="s">
        <v>24</v>
      </c>
      <c r="H264" s="34" t="s">
        <v>2322</v>
      </c>
      <c r="I264" s="34" t="s">
        <v>24</v>
      </c>
      <c r="J264" s="34" t="s">
        <v>2322</v>
      </c>
      <c r="K264" s="34" t="s">
        <v>24</v>
      </c>
      <c r="L264" s="37">
        <v>753.75</v>
      </c>
      <c r="M264" s="34" t="s">
        <v>365</v>
      </c>
      <c r="N264" s="37">
        <v>2418862.9266670998</v>
      </c>
      <c r="O264" s="34" t="s">
        <v>2323</v>
      </c>
    </row>
    <row r="265" spans="1:15" ht="39" customHeight="1" x14ac:dyDescent="0.2">
      <c r="A265" s="34" t="s">
        <v>2324</v>
      </c>
      <c r="B265" s="35" t="s">
        <v>20</v>
      </c>
      <c r="C265" s="35" t="s">
        <v>2325</v>
      </c>
      <c r="D265" s="35" t="s">
        <v>25</v>
      </c>
      <c r="E265" s="36" t="s">
        <v>63</v>
      </c>
      <c r="F265" s="34" t="s">
        <v>2326</v>
      </c>
      <c r="G265" s="34" t="s">
        <v>24</v>
      </c>
      <c r="H265" s="34" t="s">
        <v>2327</v>
      </c>
      <c r="I265" s="34" t="s">
        <v>24</v>
      </c>
      <c r="J265" s="34" t="s">
        <v>2328</v>
      </c>
      <c r="K265" s="34" t="s">
        <v>24</v>
      </c>
      <c r="L265" s="37">
        <v>749.03399999999999</v>
      </c>
      <c r="M265" s="34" t="s">
        <v>365</v>
      </c>
      <c r="N265" s="37">
        <v>2419611.9606670998</v>
      </c>
      <c r="O265" s="34" t="s">
        <v>994</v>
      </c>
    </row>
    <row r="266" spans="1:15" ht="26.1" customHeight="1" x14ac:dyDescent="0.2">
      <c r="A266" s="34" t="s">
        <v>2329</v>
      </c>
      <c r="B266" s="35" t="s">
        <v>20</v>
      </c>
      <c r="C266" s="35" t="s">
        <v>2330</v>
      </c>
      <c r="D266" s="35" t="s">
        <v>25</v>
      </c>
      <c r="E266" s="36" t="s">
        <v>47</v>
      </c>
      <c r="F266" s="34" t="s">
        <v>217</v>
      </c>
      <c r="G266" s="34" t="s">
        <v>24</v>
      </c>
      <c r="H266" s="34" t="s">
        <v>2331</v>
      </c>
      <c r="I266" s="34" t="s">
        <v>24</v>
      </c>
      <c r="J266" s="34" t="s">
        <v>2332</v>
      </c>
      <c r="K266" s="34" t="s">
        <v>24</v>
      </c>
      <c r="L266" s="37">
        <v>746.27</v>
      </c>
      <c r="M266" s="34" t="s">
        <v>365</v>
      </c>
      <c r="N266" s="37">
        <v>2420358.2306670998</v>
      </c>
      <c r="O266" s="34" t="s">
        <v>2333</v>
      </c>
    </row>
    <row r="267" spans="1:15" ht="24" customHeight="1" x14ac:dyDescent="0.2">
      <c r="A267" s="34" t="s">
        <v>68</v>
      </c>
      <c r="B267" s="35" t="s">
        <v>20</v>
      </c>
      <c r="C267" s="35" t="s">
        <v>69</v>
      </c>
      <c r="D267" s="35" t="s">
        <v>22</v>
      </c>
      <c r="E267" s="36" t="s">
        <v>23</v>
      </c>
      <c r="F267" s="34" t="s">
        <v>2334</v>
      </c>
      <c r="G267" s="34" t="s">
        <v>24</v>
      </c>
      <c r="H267" s="34" t="s">
        <v>2335</v>
      </c>
      <c r="I267" s="34" t="s">
        <v>24</v>
      </c>
      <c r="J267" s="34" t="s">
        <v>2336</v>
      </c>
      <c r="K267" s="34" t="s">
        <v>24</v>
      </c>
      <c r="L267" s="37">
        <v>745.59029024500001</v>
      </c>
      <c r="M267" s="34" t="s">
        <v>365</v>
      </c>
      <c r="N267" s="37">
        <v>2421103.8209572998</v>
      </c>
      <c r="O267" s="34" t="s">
        <v>2337</v>
      </c>
    </row>
    <row r="268" spans="1:15" ht="24" customHeight="1" x14ac:dyDescent="0.2">
      <c r="A268" s="34" t="s">
        <v>725</v>
      </c>
      <c r="B268" s="35" t="s">
        <v>20</v>
      </c>
      <c r="C268" s="35" t="s">
        <v>726</v>
      </c>
      <c r="D268" s="35" t="s">
        <v>25</v>
      </c>
      <c r="E268" s="36" t="s">
        <v>30</v>
      </c>
      <c r="F268" s="34" t="s">
        <v>2338</v>
      </c>
      <c r="G268" s="34" t="s">
        <v>24</v>
      </c>
      <c r="H268" s="34" t="s">
        <v>2339</v>
      </c>
      <c r="I268" s="34" t="s">
        <v>24</v>
      </c>
      <c r="J268" s="34" t="s">
        <v>2340</v>
      </c>
      <c r="K268" s="34" t="s">
        <v>24</v>
      </c>
      <c r="L268" s="37">
        <v>730.54716591399995</v>
      </c>
      <c r="M268" s="34" t="s">
        <v>365</v>
      </c>
      <c r="N268" s="37">
        <v>2421834.3681231998</v>
      </c>
      <c r="O268" s="34" t="s">
        <v>995</v>
      </c>
    </row>
    <row r="269" spans="1:15" ht="26.1" customHeight="1" x14ac:dyDescent="0.2">
      <c r="A269" s="34" t="s">
        <v>338</v>
      </c>
      <c r="B269" s="35" t="s">
        <v>20</v>
      </c>
      <c r="C269" s="35" t="s">
        <v>339</v>
      </c>
      <c r="D269" s="35" t="s">
        <v>25</v>
      </c>
      <c r="E269" s="36" t="s">
        <v>47</v>
      </c>
      <c r="F269" s="34" t="s">
        <v>342</v>
      </c>
      <c r="G269" s="34" t="s">
        <v>24</v>
      </c>
      <c r="H269" s="34" t="s">
        <v>2341</v>
      </c>
      <c r="I269" s="34" t="s">
        <v>24</v>
      </c>
      <c r="J269" s="34" t="s">
        <v>2342</v>
      </c>
      <c r="K269" s="34" t="s">
        <v>24</v>
      </c>
      <c r="L269" s="37">
        <v>726.18</v>
      </c>
      <c r="M269" s="34" t="s">
        <v>365</v>
      </c>
      <c r="N269" s="37">
        <v>2422560.5481232</v>
      </c>
      <c r="O269" s="34" t="s">
        <v>2343</v>
      </c>
    </row>
    <row r="270" spans="1:15" ht="51.95" customHeight="1" x14ac:dyDescent="0.2">
      <c r="A270" s="34" t="s">
        <v>2344</v>
      </c>
      <c r="B270" s="35" t="s">
        <v>20</v>
      </c>
      <c r="C270" s="35" t="s">
        <v>2345</v>
      </c>
      <c r="D270" s="35" t="s">
        <v>25</v>
      </c>
      <c r="E270" s="36" t="s">
        <v>47</v>
      </c>
      <c r="F270" s="34" t="s">
        <v>198</v>
      </c>
      <c r="G270" s="34" t="s">
        <v>24</v>
      </c>
      <c r="H270" s="34" t="s">
        <v>396</v>
      </c>
      <c r="I270" s="34" t="s">
        <v>24</v>
      </c>
      <c r="J270" s="34" t="s">
        <v>2346</v>
      </c>
      <c r="K270" s="34" t="s">
        <v>24</v>
      </c>
      <c r="L270" s="37">
        <v>725.2</v>
      </c>
      <c r="M270" s="34" t="s">
        <v>365</v>
      </c>
      <c r="N270" s="37">
        <v>2423285.7481232001</v>
      </c>
      <c r="O270" s="34" t="s">
        <v>2347</v>
      </c>
    </row>
    <row r="271" spans="1:15" ht="26.1" customHeight="1" x14ac:dyDescent="0.2">
      <c r="A271" s="34" t="s">
        <v>2348</v>
      </c>
      <c r="B271" s="35" t="s">
        <v>20</v>
      </c>
      <c r="C271" s="35" t="s">
        <v>2349</v>
      </c>
      <c r="D271" s="35" t="s">
        <v>25</v>
      </c>
      <c r="E271" s="36" t="s">
        <v>47</v>
      </c>
      <c r="F271" s="34" t="s">
        <v>2350</v>
      </c>
      <c r="G271" s="34" t="s">
        <v>24</v>
      </c>
      <c r="H271" s="34" t="s">
        <v>2351</v>
      </c>
      <c r="I271" s="34" t="s">
        <v>24</v>
      </c>
      <c r="J271" s="34" t="s">
        <v>2352</v>
      </c>
      <c r="K271" s="34" t="s">
        <v>24</v>
      </c>
      <c r="L271" s="37">
        <v>691.19460000000004</v>
      </c>
      <c r="M271" s="34" t="s">
        <v>365</v>
      </c>
      <c r="N271" s="37">
        <v>2423976.9427232002</v>
      </c>
      <c r="O271" s="34" t="s">
        <v>2353</v>
      </c>
    </row>
    <row r="272" spans="1:15" ht="39" customHeight="1" x14ac:dyDescent="0.2">
      <c r="A272" s="34" t="s">
        <v>461</v>
      </c>
      <c r="B272" s="35" t="s">
        <v>20</v>
      </c>
      <c r="C272" s="35" t="s">
        <v>462</v>
      </c>
      <c r="D272" s="35" t="s">
        <v>25</v>
      </c>
      <c r="E272" s="36" t="s">
        <v>47</v>
      </c>
      <c r="F272" s="34" t="s">
        <v>225</v>
      </c>
      <c r="G272" s="34" t="s">
        <v>24</v>
      </c>
      <c r="H272" s="34" t="s">
        <v>1091</v>
      </c>
      <c r="I272" s="34" t="s">
        <v>24</v>
      </c>
      <c r="J272" s="34" t="s">
        <v>2354</v>
      </c>
      <c r="K272" s="34" t="s">
        <v>24</v>
      </c>
      <c r="L272" s="37">
        <v>691.08</v>
      </c>
      <c r="M272" s="34" t="s">
        <v>365</v>
      </c>
      <c r="N272" s="37">
        <v>2424668.0227231998</v>
      </c>
      <c r="O272" s="34" t="s">
        <v>2355</v>
      </c>
    </row>
    <row r="273" spans="1:15" ht="26.1" customHeight="1" x14ac:dyDescent="0.2">
      <c r="A273" s="34" t="s">
        <v>2356</v>
      </c>
      <c r="B273" s="35" t="s">
        <v>20</v>
      </c>
      <c r="C273" s="35" t="s">
        <v>2357</v>
      </c>
      <c r="D273" s="35" t="s">
        <v>25</v>
      </c>
      <c r="E273" s="36" t="s">
        <v>47</v>
      </c>
      <c r="F273" s="34" t="s">
        <v>406</v>
      </c>
      <c r="G273" s="34" t="s">
        <v>24</v>
      </c>
      <c r="H273" s="34" t="s">
        <v>2358</v>
      </c>
      <c r="I273" s="34" t="s">
        <v>24</v>
      </c>
      <c r="J273" s="34" t="s">
        <v>2359</v>
      </c>
      <c r="K273" s="34" t="s">
        <v>24</v>
      </c>
      <c r="L273" s="37">
        <v>677.8</v>
      </c>
      <c r="M273" s="34" t="s">
        <v>365</v>
      </c>
      <c r="N273" s="37">
        <v>2425345.8227232001</v>
      </c>
      <c r="O273" s="34" t="s">
        <v>2360</v>
      </c>
    </row>
    <row r="274" spans="1:15" ht="26.1" customHeight="1" x14ac:dyDescent="0.2">
      <c r="A274" s="34" t="s">
        <v>2361</v>
      </c>
      <c r="B274" s="35" t="s">
        <v>154</v>
      </c>
      <c r="C274" s="35" t="s">
        <v>2362</v>
      </c>
      <c r="D274" s="35" t="s">
        <v>25</v>
      </c>
      <c r="E274" s="36" t="s">
        <v>197</v>
      </c>
      <c r="F274" s="34" t="s">
        <v>2363</v>
      </c>
      <c r="G274" s="34" t="s">
        <v>24</v>
      </c>
      <c r="H274" s="34" t="s">
        <v>2364</v>
      </c>
      <c r="I274" s="34" t="s">
        <v>24</v>
      </c>
      <c r="J274" s="34" t="s">
        <v>2365</v>
      </c>
      <c r="K274" s="34" t="s">
        <v>24</v>
      </c>
      <c r="L274" s="37">
        <v>669.57978800000001</v>
      </c>
      <c r="M274" s="34" t="s">
        <v>365</v>
      </c>
      <c r="N274" s="37">
        <v>2426015.4025111999</v>
      </c>
      <c r="O274" s="34" t="s">
        <v>996</v>
      </c>
    </row>
    <row r="275" spans="1:15" ht="24" customHeight="1" x14ac:dyDescent="0.2">
      <c r="A275" s="34" t="s">
        <v>2366</v>
      </c>
      <c r="B275" s="35" t="s">
        <v>20</v>
      </c>
      <c r="C275" s="35" t="s">
        <v>2367</v>
      </c>
      <c r="D275" s="35" t="s">
        <v>25</v>
      </c>
      <c r="E275" s="36" t="s">
        <v>30</v>
      </c>
      <c r="F275" s="34" t="s">
        <v>2368</v>
      </c>
      <c r="G275" s="34" t="s">
        <v>24</v>
      </c>
      <c r="H275" s="34" t="s">
        <v>2369</v>
      </c>
      <c r="I275" s="34" t="s">
        <v>24</v>
      </c>
      <c r="J275" s="34" t="s">
        <v>2370</v>
      </c>
      <c r="K275" s="34" t="s">
        <v>24</v>
      </c>
      <c r="L275" s="37">
        <v>664.56107999999995</v>
      </c>
      <c r="M275" s="34" t="s">
        <v>365</v>
      </c>
      <c r="N275" s="37">
        <v>2426679.9635911998</v>
      </c>
      <c r="O275" s="34" t="s">
        <v>2371</v>
      </c>
    </row>
    <row r="276" spans="1:15" ht="24" customHeight="1" x14ac:dyDescent="0.2">
      <c r="A276" s="34" t="s">
        <v>527</v>
      </c>
      <c r="B276" s="35" t="s">
        <v>20</v>
      </c>
      <c r="C276" s="35" t="s">
        <v>528</v>
      </c>
      <c r="D276" s="35" t="s">
        <v>25</v>
      </c>
      <c r="E276" s="36" t="s">
        <v>78</v>
      </c>
      <c r="F276" s="34" t="s">
        <v>2372</v>
      </c>
      <c r="G276" s="34" t="s">
        <v>24</v>
      </c>
      <c r="H276" s="34" t="s">
        <v>721</v>
      </c>
      <c r="I276" s="34" t="s">
        <v>24</v>
      </c>
      <c r="J276" s="34" t="s">
        <v>2373</v>
      </c>
      <c r="K276" s="34" t="s">
        <v>24</v>
      </c>
      <c r="L276" s="37">
        <v>663.62163369799998</v>
      </c>
      <c r="M276" s="34" t="s">
        <v>365</v>
      </c>
      <c r="N276" s="37">
        <v>2427343.5852248999</v>
      </c>
      <c r="O276" s="34" t="s">
        <v>2374</v>
      </c>
    </row>
    <row r="277" spans="1:15" ht="51.95" customHeight="1" x14ac:dyDescent="0.2">
      <c r="A277" s="34" t="s">
        <v>2375</v>
      </c>
      <c r="B277" s="35" t="s">
        <v>154</v>
      </c>
      <c r="C277" s="35" t="s">
        <v>2376</v>
      </c>
      <c r="D277" s="35" t="s">
        <v>25</v>
      </c>
      <c r="E277" s="36" t="s">
        <v>448</v>
      </c>
      <c r="F277" s="34" t="s">
        <v>2377</v>
      </c>
      <c r="G277" s="34" t="s">
        <v>24</v>
      </c>
      <c r="H277" s="34" t="s">
        <v>2378</v>
      </c>
      <c r="I277" s="34" t="s">
        <v>24</v>
      </c>
      <c r="J277" s="34" t="s">
        <v>2379</v>
      </c>
      <c r="K277" s="34" t="s">
        <v>24</v>
      </c>
      <c r="L277" s="37">
        <v>662.42477099999996</v>
      </c>
      <c r="M277" s="34" t="s">
        <v>365</v>
      </c>
      <c r="N277" s="37">
        <v>2428006.0099959001</v>
      </c>
      <c r="O277" s="34" t="s">
        <v>343</v>
      </c>
    </row>
    <row r="278" spans="1:15" ht="26.1" customHeight="1" x14ac:dyDescent="0.2">
      <c r="A278" s="34" t="s">
        <v>2380</v>
      </c>
      <c r="B278" s="35" t="s">
        <v>20</v>
      </c>
      <c r="C278" s="35" t="s">
        <v>2381</v>
      </c>
      <c r="D278" s="35" t="s">
        <v>25</v>
      </c>
      <c r="E278" s="36" t="s">
        <v>47</v>
      </c>
      <c r="F278" s="34" t="s">
        <v>2382</v>
      </c>
      <c r="G278" s="34" t="s">
        <v>24</v>
      </c>
      <c r="H278" s="34" t="s">
        <v>824</v>
      </c>
      <c r="I278" s="34" t="s">
        <v>24</v>
      </c>
      <c r="J278" s="34" t="s">
        <v>2383</v>
      </c>
      <c r="K278" s="34" t="s">
        <v>24</v>
      </c>
      <c r="L278" s="37">
        <v>632.99879999999996</v>
      </c>
      <c r="M278" s="34" t="s">
        <v>365</v>
      </c>
      <c r="N278" s="37">
        <v>2428639.0087958998</v>
      </c>
      <c r="O278" s="34" t="s">
        <v>2384</v>
      </c>
    </row>
    <row r="279" spans="1:15" ht="51.95" customHeight="1" x14ac:dyDescent="0.2">
      <c r="A279" s="34" t="s">
        <v>2385</v>
      </c>
      <c r="B279" s="35" t="s">
        <v>1651</v>
      </c>
      <c r="C279" s="35" t="s">
        <v>2386</v>
      </c>
      <c r="D279" s="35" t="s">
        <v>25</v>
      </c>
      <c r="E279" s="36" t="s">
        <v>47</v>
      </c>
      <c r="F279" s="34" t="s">
        <v>419</v>
      </c>
      <c r="G279" s="34" t="s">
        <v>24</v>
      </c>
      <c r="H279" s="34" t="s">
        <v>2387</v>
      </c>
      <c r="I279" s="34" t="s">
        <v>24</v>
      </c>
      <c r="J279" s="34" t="s">
        <v>2388</v>
      </c>
      <c r="K279" s="34" t="s">
        <v>24</v>
      </c>
      <c r="L279" s="37">
        <v>632.33100000000002</v>
      </c>
      <c r="M279" s="34" t="s">
        <v>365</v>
      </c>
      <c r="N279" s="37">
        <v>2429271.3397959</v>
      </c>
      <c r="O279" s="34" t="s">
        <v>2389</v>
      </c>
    </row>
    <row r="280" spans="1:15" ht="39" customHeight="1" x14ac:dyDescent="0.2">
      <c r="A280" s="34" t="s">
        <v>402</v>
      </c>
      <c r="B280" s="35" t="s">
        <v>20</v>
      </c>
      <c r="C280" s="35" t="s">
        <v>2390</v>
      </c>
      <c r="D280" s="35" t="s">
        <v>50</v>
      </c>
      <c r="E280" s="36" t="s">
        <v>30</v>
      </c>
      <c r="F280" s="34" t="s">
        <v>2391</v>
      </c>
      <c r="G280" s="34" t="s">
        <v>24</v>
      </c>
      <c r="H280" s="34" t="s">
        <v>2392</v>
      </c>
      <c r="I280" s="34" t="s">
        <v>24</v>
      </c>
      <c r="J280" s="34" t="s">
        <v>2393</v>
      </c>
      <c r="K280" s="34" t="s">
        <v>24</v>
      </c>
      <c r="L280" s="37">
        <v>632.10357936000003</v>
      </c>
      <c r="M280" s="34" t="s">
        <v>365</v>
      </c>
      <c r="N280" s="37">
        <v>2429903.4433753002</v>
      </c>
      <c r="O280" s="34" t="s">
        <v>997</v>
      </c>
    </row>
    <row r="281" spans="1:15" ht="24" customHeight="1" x14ac:dyDescent="0.2">
      <c r="A281" s="34" t="s">
        <v>372</v>
      </c>
      <c r="B281" s="35" t="s">
        <v>20</v>
      </c>
      <c r="C281" s="35" t="s">
        <v>373</v>
      </c>
      <c r="D281" s="35" t="s">
        <v>25</v>
      </c>
      <c r="E281" s="36" t="s">
        <v>47</v>
      </c>
      <c r="F281" s="34" t="s">
        <v>132</v>
      </c>
      <c r="G281" s="34" t="s">
        <v>24</v>
      </c>
      <c r="H281" s="34" t="s">
        <v>2394</v>
      </c>
      <c r="I281" s="34" t="s">
        <v>24</v>
      </c>
      <c r="J281" s="34" t="s">
        <v>2395</v>
      </c>
      <c r="K281" s="34" t="s">
        <v>24</v>
      </c>
      <c r="L281" s="37">
        <v>632.04</v>
      </c>
      <c r="M281" s="34" t="s">
        <v>365</v>
      </c>
      <c r="N281" s="37">
        <v>2430535.4833753002</v>
      </c>
      <c r="O281" s="34" t="s">
        <v>2396</v>
      </c>
    </row>
    <row r="282" spans="1:15" ht="26.1" customHeight="1" x14ac:dyDescent="0.2">
      <c r="A282" s="34" t="s">
        <v>409</v>
      </c>
      <c r="B282" s="35" t="s">
        <v>20</v>
      </c>
      <c r="C282" s="35" t="s">
        <v>2397</v>
      </c>
      <c r="D282" s="35" t="s">
        <v>25</v>
      </c>
      <c r="E282" s="36" t="s">
        <v>47</v>
      </c>
      <c r="F282" s="34" t="s">
        <v>2398</v>
      </c>
      <c r="G282" s="34" t="s">
        <v>24</v>
      </c>
      <c r="H282" s="34" t="s">
        <v>2399</v>
      </c>
      <c r="I282" s="34" t="s">
        <v>24</v>
      </c>
      <c r="J282" s="34" t="s">
        <v>2400</v>
      </c>
      <c r="K282" s="34" t="s">
        <v>24</v>
      </c>
      <c r="L282" s="37">
        <v>631.15188839999996</v>
      </c>
      <c r="M282" s="34" t="s">
        <v>365</v>
      </c>
      <c r="N282" s="37">
        <v>2431166.6352637</v>
      </c>
      <c r="O282" s="34" t="s">
        <v>2401</v>
      </c>
    </row>
    <row r="283" spans="1:15" ht="24" customHeight="1" x14ac:dyDescent="0.2">
      <c r="A283" s="34" t="s">
        <v>2402</v>
      </c>
      <c r="B283" s="35" t="s">
        <v>1078</v>
      </c>
      <c r="C283" s="35" t="s">
        <v>2403</v>
      </c>
      <c r="D283" s="35" t="s">
        <v>25</v>
      </c>
      <c r="E283" s="36" t="s">
        <v>63</v>
      </c>
      <c r="F283" s="34" t="s">
        <v>2404</v>
      </c>
      <c r="G283" s="34" t="s">
        <v>24</v>
      </c>
      <c r="H283" s="34" t="s">
        <v>1111</v>
      </c>
      <c r="I283" s="34" t="s">
        <v>24</v>
      </c>
      <c r="J283" s="34" t="s">
        <v>2405</v>
      </c>
      <c r="K283" s="34" t="s">
        <v>24</v>
      </c>
      <c r="L283" s="37">
        <v>630.58519999999999</v>
      </c>
      <c r="M283" s="34" t="s">
        <v>365</v>
      </c>
      <c r="N283" s="37">
        <v>2431797.2204637001</v>
      </c>
      <c r="O283" s="34" t="s">
        <v>998</v>
      </c>
    </row>
    <row r="284" spans="1:15" ht="39" customHeight="1" x14ac:dyDescent="0.2">
      <c r="A284" s="34" t="s">
        <v>2406</v>
      </c>
      <c r="B284" s="35" t="s">
        <v>20</v>
      </c>
      <c r="C284" s="35" t="s">
        <v>2407</v>
      </c>
      <c r="D284" s="35" t="s">
        <v>25</v>
      </c>
      <c r="E284" s="36" t="s">
        <v>63</v>
      </c>
      <c r="F284" s="34" t="s">
        <v>2408</v>
      </c>
      <c r="G284" s="34" t="s">
        <v>24</v>
      </c>
      <c r="H284" s="34" t="s">
        <v>2409</v>
      </c>
      <c r="I284" s="34" t="s">
        <v>24</v>
      </c>
      <c r="J284" s="34" t="s">
        <v>2410</v>
      </c>
      <c r="K284" s="34" t="s">
        <v>24</v>
      </c>
      <c r="L284" s="37">
        <v>625.69500000000005</v>
      </c>
      <c r="M284" s="34" t="s">
        <v>365</v>
      </c>
      <c r="N284" s="37">
        <v>2432422.9154637</v>
      </c>
      <c r="O284" s="34" t="s">
        <v>2411</v>
      </c>
    </row>
    <row r="285" spans="1:15" ht="26.1" customHeight="1" x14ac:dyDescent="0.2">
      <c r="A285" s="34" t="s">
        <v>2412</v>
      </c>
      <c r="B285" s="35" t="s">
        <v>287</v>
      </c>
      <c r="C285" s="35" t="s">
        <v>2413</v>
      </c>
      <c r="D285" s="35" t="s">
        <v>288</v>
      </c>
      <c r="E285" s="36" t="s">
        <v>47</v>
      </c>
      <c r="F285" s="34" t="s">
        <v>2414</v>
      </c>
      <c r="G285" s="34" t="s">
        <v>24</v>
      </c>
      <c r="H285" s="34" t="s">
        <v>2415</v>
      </c>
      <c r="I285" s="34" t="s">
        <v>24</v>
      </c>
      <c r="J285" s="34" t="s">
        <v>2416</v>
      </c>
      <c r="K285" s="34" t="s">
        <v>24</v>
      </c>
      <c r="L285" s="37">
        <v>622.98541799999998</v>
      </c>
      <c r="M285" s="34" t="s">
        <v>401</v>
      </c>
      <c r="N285" s="37">
        <v>2433045.9008817002</v>
      </c>
      <c r="O285" s="34" t="s">
        <v>2417</v>
      </c>
    </row>
    <row r="286" spans="1:15" ht="24" customHeight="1" x14ac:dyDescent="0.2">
      <c r="A286" s="34" t="s">
        <v>391</v>
      </c>
      <c r="B286" s="35" t="s">
        <v>20</v>
      </c>
      <c r="C286" s="35" t="s">
        <v>2418</v>
      </c>
      <c r="D286" s="35" t="s">
        <v>22</v>
      </c>
      <c r="E286" s="36" t="s">
        <v>23</v>
      </c>
      <c r="F286" s="34" t="s">
        <v>2419</v>
      </c>
      <c r="G286" s="34" t="s">
        <v>24</v>
      </c>
      <c r="H286" s="34" t="s">
        <v>1106</v>
      </c>
      <c r="I286" s="34" t="s">
        <v>24</v>
      </c>
      <c r="J286" s="34" t="s">
        <v>2420</v>
      </c>
      <c r="K286" s="34" t="s">
        <v>24</v>
      </c>
      <c r="L286" s="37">
        <v>612.44662782</v>
      </c>
      <c r="M286" s="34" t="s">
        <v>401</v>
      </c>
      <c r="N286" s="37">
        <v>2433658.3475095001</v>
      </c>
      <c r="O286" s="34" t="s">
        <v>999</v>
      </c>
    </row>
    <row r="287" spans="1:15" ht="39" customHeight="1" x14ac:dyDescent="0.2">
      <c r="A287" s="34" t="s">
        <v>320</v>
      </c>
      <c r="B287" s="35" t="s">
        <v>20</v>
      </c>
      <c r="C287" s="35" t="s">
        <v>321</v>
      </c>
      <c r="D287" s="35" t="s">
        <v>25</v>
      </c>
      <c r="E287" s="36" t="s">
        <v>63</v>
      </c>
      <c r="F287" s="34" t="s">
        <v>2421</v>
      </c>
      <c r="G287" s="34" t="s">
        <v>24</v>
      </c>
      <c r="H287" s="34" t="s">
        <v>2422</v>
      </c>
      <c r="I287" s="34" t="s">
        <v>24</v>
      </c>
      <c r="J287" s="34" t="s">
        <v>2423</v>
      </c>
      <c r="K287" s="34" t="s">
        <v>24</v>
      </c>
      <c r="L287" s="37">
        <v>610.57640000000004</v>
      </c>
      <c r="M287" s="34" t="s">
        <v>401</v>
      </c>
      <c r="N287" s="37">
        <v>2434268.9239094998</v>
      </c>
      <c r="O287" s="34" t="s">
        <v>2424</v>
      </c>
    </row>
    <row r="288" spans="1:15" ht="39" customHeight="1" x14ac:dyDescent="0.2">
      <c r="A288" s="34" t="s">
        <v>45</v>
      </c>
      <c r="B288" s="35" t="s">
        <v>20</v>
      </c>
      <c r="C288" s="35" t="s">
        <v>46</v>
      </c>
      <c r="D288" s="35" t="s">
        <v>25</v>
      </c>
      <c r="E288" s="36" t="s">
        <v>47</v>
      </c>
      <c r="F288" s="34" t="s">
        <v>2425</v>
      </c>
      <c r="G288" s="34" t="s">
        <v>24</v>
      </c>
      <c r="H288" s="34" t="s">
        <v>2426</v>
      </c>
      <c r="I288" s="34" t="s">
        <v>24</v>
      </c>
      <c r="J288" s="34" t="s">
        <v>2427</v>
      </c>
      <c r="K288" s="34" t="s">
        <v>24</v>
      </c>
      <c r="L288" s="37">
        <v>599.23080000000004</v>
      </c>
      <c r="M288" s="34" t="s">
        <v>401</v>
      </c>
      <c r="N288" s="37">
        <v>2434868.1547094998</v>
      </c>
      <c r="O288" s="34" t="s">
        <v>2428</v>
      </c>
    </row>
    <row r="289" spans="1:15" ht="39" customHeight="1" x14ac:dyDescent="0.2">
      <c r="A289" s="34" t="s">
        <v>248</v>
      </c>
      <c r="B289" s="35" t="s">
        <v>20</v>
      </c>
      <c r="C289" s="35" t="s">
        <v>249</v>
      </c>
      <c r="D289" s="35" t="s">
        <v>25</v>
      </c>
      <c r="E289" s="36" t="s">
        <v>30</v>
      </c>
      <c r="F289" s="34" t="s">
        <v>2429</v>
      </c>
      <c r="G289" s="34" t="s">
        <v>24</v>
      </c>
      <c r="H289" s="34" t="s">
        <v>2430</v>
      </c>
      <c r="I289" s="34" t="s">
        <v>24</v>
      </c>
      <c r="J289" s="34" t="s">
        <v>2431</v>
      </c>
      <c r="K289" s="34" t="s">
        <v>24</v>
      </c>
      <c r="L289" s="37">
        <v>598.44863999999995</v>
      </c>
      <c r="M289" s="34" t="s">
        <v>401</v>
      </c>
      <c r="N289" s="37">
        <v>2435466.6033494999</v>
      </c>
      <c r="O289" s="34" t="s">
        <v>1000</v>
      </c>
    </row>
    <row r="290" spans="1:15" ht="39" customHeight="1" x14ac:dyDescent="0.2">
      <c r="A290" s="34" t="s">
        <v>2432</v>
      </c>
      <c r="B290" s="35" t="s">
        <v>20</v>
      </c>
      <c r="C290" s="35" t="s">
        <v>2433</v>
      </c>
      <c r="D290" s="35" t="s">
        <v>25</v>
      </c>
      <c r="E290" s="36" t="s">
        <v>47</v>
      </c>
      <c r="F290" s="34" t="s">
        <v>217</v>
      </c>
      <c r="G290" s="34" t="s">
        <v>24</v>
      </c>
      <c r="H290" s="34" t="s">
        <v>282</v>
      </c>
      <c r="I290" s="34" t="s">
        <v>24</v>
      </c>
      <c r="J290" s="34" t="s">
        <v>2434</v>
      </c>
      <c r="K290" s="34" t="s">
        <v>24</v>
      </c>
      <c r="L290" s="37">
        <v>595.35</v>
      </c>
      <c r="M290" s="34" t="s">
        <v>401</v>
      </c>
      <c r="N290" s="37">
        <v>2436061.9533495</v>
      </c>
      <c r="O290" s="34" t="s">
        <v>2435</v>
      </c>
    </row>
    <row r="291" spans="1:15" ht="26.1" customHeight="1" x14ac:dyDescent="0.2">
      <c r="A291" s="34" t="s">
        <v>322</v>
      </c>
      <c r="B291" s="35" t="s">
        <v>20</v>
      </c>
      <c r="C291" s="35" t="s">
        <v>2436</v>
      </c>
      <c r="D291" s="35" t="s">
        <v>25</v>
      </c>
      <c r="E291" s="36" t="s">
        <v>63</v>
      </c>
      <c r="F291" s="34" t="s">
        <v>2437</v>
      </c>
      <c r="G291" s="34" t="s">
        <v>24</v>
      </c>
      <c r="H291" s="34" t="s">
        <v>2438</v>
      </c>
      <c r="I291" s="34" t="s">
        <v>24</v>
      </c>
      <c r="J291" s="34" t="s">
        <v>2439</v>
      </c>
      <c r="K291" s="34" t="s">
        <v>24</v>
      </c>
      <c r="L291" s="37">
        <v>595.10659999999996</v>
      </c>
      <c r="M291" s="34" t="s">
        <v>401</v>
      </c>
      <c r="N291" s="37">
        <v>2436657.0599495</v>
      </c>
      <c r="O291" s="34" t="s">
        <v>2440</v>
      </c>
    </row>
    <row r="292" spans="1:15" ht="39" customHeight="1" x14ac:dyDescent="0.2">
      <c r="A292" s="34" t="s">
        <v>720</v>
      </c>
      <c r="B292" s="35" t="s">
        <v>20</v>
      </c>
      <c r="C292" s="35" t="s">
        <v>2441</v>
      </c>
      <c r="D292" s="35" t="s">
        <v>25</v>
      </c>
      <c r="E292" s="36" t="s">
        <v>47</v>
      </c>
      <c r="F292" s="34" t="s">
        <v>2442</v>
      </c>
      <c r="G292" s="34" t="s">
        <v>24</v>
      </c>
      <c r="H292" s="34" t="s">
        <v>2443</v>
      </c>
      <c r="I292" s="34" t="s">
        <v>24</v>
      </c>
      <c r="J292" s="34" t="s">
        <v>2444</v>
      </c>
      <c r="K292" s="34" t="s">
        <v>24</v>
      </c>
      <c r="L292" s="37">
        <v>590.70561912000005</v>
      </c>
      <c r="M292" s="34" t="s">
        <v>401</v>
      </c>
      <c r="N292" s="37">
        <v>2437247.7655686</v>
      </c>
      <c r="O292" s="34" t="s">
        <v>2445</v>
      </c>
    </row>
    <row r="293" spans="1:15" ht="24" customHeight="1" x14ac:dyDescent="0.2">
      <c r="A293" s="34" t="s">
        <v>2446</v>
      </c>
      <c r="B293" s="35" t="s">
        <v>154</v>
      </c>
      <c r="C293" s="35" t="s">
        <v>2447</v>
      </c>
      <c r="D293" s="35" t="s">
        <v>25</v>
      </c>
      <c r="E293" s="36" t="s">
        <v>197</v>
      </c>
      <c r="F293" s="34" t="s">
        <v>132</v>
      </c>
      <c r="G293" s="34" t="s">
        <v>24</v>
      </c>
      <c r="H293" s="34" t="s">
        <v>2448</v>
      </c>
      <c r="I293" s="34" t="s">
        <v>24</v>
      </c>
      <c r="J293" s="34" t="s">
        <v>2449</v>
      </c>
      <c r="K293" s="34" t="s">
        <v>24</v>
      </c>
      <c r="L293" s="37">
        <v>579.31560000000002</v>
      </c>
      <c r="M293" s="34" t="s">
        <v>401</v>
      </c>
      <c r="N293" s="37">
        <v>2437827.0811685999</v>
      </c>
      <c r="O293" s="34" t="s">
        <v>1001</v>
      </c>
    </row>
    <row r="294" spans="1:15" ht="26.1" customHeight="1" x14ac:dyDescent="0.2">
      <c r="A294" s="34" t="s">
        <v>594</v>
      </c>
      <c r="B294" s="35" t="s">
        <v>20</v>
      </c>
      <c r="C294" s="35" t="s">
        <v>595</v>
      </c>
      <c r="D294" s="35" t="s">
        <v>25</v>
      </c>
      <c r="E294" s="36" t="s">
        <v>47</v>
      </c>
      <c r="F294" s="34" t="s">
        <v>2450</v>
      </c>
      <c r="G294" s="34" t="s">
        <v>24</v>
      </c>
      <c r="H294" s="34" t="s">
        <v>2451</v>
      </c>
      <c r="I294" s="34" t="s">
        <v>24</v>
      </c>
      <c r="J294" s="34" t="s">
        <v>2452</v>
      </c>
      <c r="K294" s="34" t="s">
        <v>24</v>
      </c>
      <c r="L294" s="37">
        <v>569.19489263200001</v>
      </c>
      <c r="M294" s="34" t="s">
        <v>401</v>
      </c>
      <c r="N294" s="37">
        <v>2438396.2760612001</v>
      </c>
      <c r="O294" s="34" t="s">
        <v>2453</v>
      </c>
    </row>
    <row r="295" spans="1:15" ht="26.1" customHeight="1" x14ac:dyDescent="0.2">
      <c r="A295" s="34" t="s">
        <v>517</v>
      </c>
      <c r="B295" s="35" t="s">
        <v>20</v>
      </c>
      <c r="C295" s="35" t="s">
        <v>518</v>
      </c>
      <c r="D295" s="35" t="s">
        <v>50</v>
      </c>
      <c r="E295" s="36" t="s">
        <v>23</v>
      </c>
      <c r="F295" s="34" t="s">
        <v>2454</v>
      </c>
      <c r="G295" s="34" t="s">
        <v>24</v>
      </c>
      <c r="H295" s="34" t="s">
        <v>519</v>
      </c>
      <c r="I295" s="34" t="s">
        <v>24</v>
      </c>
      <c r="J295" s="34" t="s">
        <v>2455</v>
      </c>
      <c r="K295" s="34" t="s">
        <v>24</v>
      </c>
      <c r="L295" s="37">
        <v>568.51875084999995</v>
      </c>
      <c r="M295" s="34" t="s">
        <v>401</v>
      </c>
      <c r="N295" s="37">
        <v>2438964.7948121</v>
      </c>
      <c r="O295" s="34" t="s">
        <v>1002</v>
      </c>
    </row>
    <row r="296" spans="1:15" ht="26.1" customHeight="1" x14ac:dyDescent="0.2">
      <c r="A296" s="34" t="s">
        <v>2456</v>
      </c>
      <c r="B296" s="35" t="s">
        <v>20</v>
      </c>
      <c r="C296" s="35" t="s">
        <v>2457</v>
      </c>
      <c r="D296" s="35" t="s">
        <v>25</v>
      </c>
      <c r="E296" s="36" t="s">
        <v>47</v>
      </c>
      <c r="F296" s="34" t="s">
        <v>52</v>
      </c>
      <c r="G296" s="34" t="s">
        <v>24</v>
      </c>
      <c r="H296" s="34" t="s">
        <v>2458</v>
      </c>
      <c r="I296" s="34" t="s">
        <v>24</v>
      </c>
      <c r="J296" s="34" t="s">
        <v>2458</v>
      </c>
      <c r="K296" s="34" t="s">
        <v>24</v>
      </c>
      <c r="L296" s="37">
        <v>565.97</v>
      </c>
      <c r="M296" s="34" t="s">
        <v>401</v>
      </c>
      <c r="N296" s="37">
        <v>2439530.7648121002</v>
      </c>
      <c r="O296" s="34" t="s">
        <v>361</v>
      </c>
    </row>
    <row r="297" spans="1:15" ht="26.1" customHeight="1" x14ac:dyDescent="0.2">
      <c r="A297" s="34" t="s">
        <v>308</v>
      </c>
      <c r="B297" s="35" t="s">
        <v>20</v>
      </c>
      <c r="C297" s="35" t="s">
        <v>309</v>
      </c>
      <c r="D297" s="35" t="s">
        <v>25</v>
      </c>
      <c r="E297" s="36" t="s">
        <v>26</v>
      </c>
      <c r="F297" s="34" t="s">
        <v>2459</v>
      </c>
      <c r="G297" s="34" t="s">
        <v>24</v>
      </c>
      <c r="H297" s="34" t="s">
        <v>2460</v>
      </c>
      <c r="I297" s="34" t="s">
        <v>24</v>
      </c>
      <c r="J297" s="34" t="s">
        <v>2461</v>
      </c>
      <c r="K297" s="34" t="s">
        <v>24</v>
      </c>
      <c r="L297" s="37">
        <v>564.21734239800003</v>
      </c>
      <c r="M297" s="34" t="s">
        <v>401</v>
      </c>
      <c r="N297" s="37">
        <v>2440094.9821545002</v>
      </c>
      <c r="O297" s="34" t="s">
        <v>2462</v>
      </c>
    </row>
    <row r="298" spans="1:15" ht="26.1" customHeight="1" x14ac:dyDescent="0.2">
      <c r="A298" s="34" t="s">
        <v>2463</v>
      </c>
      <c r="B298" s="35" t="s">
        <v>20</v>
      </c>
      <c r="C298" s="35" t="s">
        <v>2464</v>
      </c>
      <c r="D298" s="35" t="s">
        <v>25</v>
      </c>
      <c r="E298" s="36" t="s">
        <v>47</v>
      </c>
      <c r="F298" s="34" t="s">
        <v>2045</v>
      </c>
      <c r="G298" s="34" t="s">
        <v>24</v>
      </c>
      <c r="H298" s="34" t="s">
        <v>2465</v>
      </c>
      <c r="I298" s="34" t="s">
        <v>24</v>
      </c>
      <c r="J298" s="34" t="s">
        <v>2466</v>
      </c>
      <c r="K298" s="34" t="s">
        <v>24</v>
      </c>
      <c r="L298" s="37">
        <v>550.22</v>
      </c>
      <c r="M298" s="34" t="s">
        <v>401</v>
      </c>
      <c r="N298" s="37">
        <v>2440645.2021544999</v>
      </c>
      <c r="O298" s="34" t="s">
        <v>2467</v>
      </c>
    </row>
    <row r="299" spans="1:15" ht="26.1" customHeight="1" x14ac:dyDescent="0.2">
      <c r="A299" s="34" t="s">
        <v>399</v>
      </c>
      <c r="B299" s="35" t="s">
        <v>20</v>
      </c>
      <c r="C299" s="35" t="s">
        <v>400</v>
      </c>
      <c r="D299" s="35" t="s">
        <v>50</v>
      </c>
      <c r="E299" s="36" t="s">
        <v>23</v>
      </c>
      <c r="F299" s="34" t="s">
        <v>2301</v>
      </c>
      <c r="G299" s="34" t="s">
        <v>24</v>
      </c>
      <c r="H299" s="34" t="s">
        <v>125</v>
      </c>
      <c r="I299" s="34" t="s">
        <v>24</v>
      </c>
      <c r="J299" s="34" t="s">
        <v>2468</v>
      </c>
      <c r="K299" s="34" t="s">
        <v>24</v>
      </c>
      <c r="L299" s="37">
        <v>537.10558200000003</v>
      </c>
      <c r="M299" s="34" t="s">
        <v>401</v>
      </c>
      <c r="N299" s="37">
        <v>2441182.3077365002</v>
      </c>
      <c r="O299" s="34" t="s">
        <v>2469</v>
      </c>
    </row>
    <row r="300" spans="1:15" ht="26.1" customHeight="1" x14ac:dyDescent="0.2">
      <c r="A300" s="34" t="s">
        <v>268</v>
      </c>
      <c r="B300" s="35" t="s">
        <v>20</v>
      </c>
      <c r="C300" s="35" t="s">
        <v>269</v>
      </c>
      <c r="D300" s="35" t="s">
        <v>25</v>
      </c>
      <c r="E300" s="36" t="s">
        <v>63</v>
      </c>
      <c r="F300" s="34" t="s">
        <v>2470</v>
      </c>
      <c r="G300" s="34" t="s">
        <v>24</v>
      </c>
      <c r="H300" s="34" t="s">
        <v>2471</v>
      </c>
      <c r="I300" s="34" t="s">
        <v>24</v>
      </c>
      <c r="J300" s="34" t="s">
        <v>2472</v>
      </c>
      <c r="K300" s="34" t="s">
        <v>24</v>
      </c>
      <c r="L300" s="37">
        <v>533.39524683499997</v>
      </c>
      <c r="M300" s="34" t="s">
        <v>401</v>
      </c>
      <c r="N300" s="37">
        <v>2441715.7029833002</v>
      </c>
      <c r="O300" s="34" t="s">
        <v>2473</v>
      </c>
    </row>
    <row r="301" spans="1:15" ht="26.1" customHeight="1" x14ac:dyDescent="0.2">
      <c r="A301" s="34" t="s">
        <v>571</v>
      </c>
      <c r="B301" s="35" t="s">
        <v>20</v>
      </c>
      <c r="C301" s="35" t="s">
        <v>572</v>
      </c>
      <c r="D301" s="35" t="s">
        <v>25</v>
      </c>
      <c r="E301" s="36" t="s">
        <v>47</v>
      </c>
      <c r="F301" s="34" t="s">
        <v>2474</v>
      </c>
      <c r="G301" s="34" t="s">
        <v>24</v>
      </c>
      <c r="H301" s="34" t="s">
        <v>2475</v>
      </c>
      <c r="I301" s="34" t="s">
        <v>24</v>
      </c>
      <c r="J301" s="34" t="s">
        <v>2476</v>
      </c>
      <c r="K301" s="34" t="s">
        <v>24</v>
      </c>
      <c r="L301" s="37">
        <v>533.01344271000005</v>
      </c>
      <c r="M301" s="34" t="s">
        <v>401</v>
      </c>
      <c r="N301" s="37">
        <v>2442248.716426</v>
      </c>
      <c r="O301" s="34" t="s">
        <v>2477</v>
      </c>
    </row>
    <row r="302" spans="1:15" ht="39" customHeight="1" x14ac:dyDescent="0.2">
      <c r="A302" s="34" t="s">
        <v>2478</v>
      </c>
      <c r="B302" s="35" t="s">
        <v>20</v>
      </c>
      <c r="C302" s="35" t="s">
        <v>2479</v>
      </c>
      <c r="D302" s="35" t="s">
        <v>25</v>
      </c>
      <c r="E302" s="36" t="s">
        <v>26</v>
      </c>
      <c r="F302" s="34" t="s">
        <v>2480</v>
      </c>
      <c r="G302" s="34" t="s">
        <v>24</v>
      </c>
      <c r="H302" s="34" t="s">
        <v>2481</v>
      </c>
      <c r="I302" s="34" t="s">
        <v>24</v>
      </c>
      <c r="J302" s="34" t="s">
        <v>2482</v>
      </c>
      <c r="K302" s="34" t="s">
        <v>24</v>
      </c>
      <c r="L302" s="37">
        <v>532.73749999999995</v>
      </c>
      <c r="M302" s="34" t="s">
        <v>401</v>
      </c>
      <c r="N302" s="37">
        <v>2442781.4539259998</v>
      </c>
      <c r="O302" s="34" t="s">
        <v>1003</v>
      </c>
    </row>
    <row r="303" spans="1:15" ht="26.1" customHeight="1" x14ac:dyDescent="0.2">
      <c r="A303" s="34" t="s">
        <v>2483</v>
      </c>
      <c r="B303" s="35" t="s">
        <v>20</v>
      </c>
      <c r="C303" s="35" t="s">
        <v>2484</v>
      </c>
      <c r="D303" s="35" t="s">
        <v>25</v>
      </c>
      <c r="E303" s="36" t="s">
        <v>47</v>
      </c>
      <c r="F303" s="34" t="s">
        <v>451</v>
      </c>
      <c r="G303" s="34" t="s">
        <v>24</v>
      </c>
      <c r="H303" s="34" t="s">
        <v>251</v>
      </c>
      <c r="I303" s="34" t="s">
        <v>24</v>
      </c>
      <c r="J303" s="34" t="s">
        <v>2485</v>
      </c>
      <c r="K303" s="34" t="s">
        <v>24</v>
      </c>
      <c r="L303" s="37">
        <v>530.61</v>
      </c>
      <c r="M303" s="34" t="s">
        <v>401</v>
      </c>
      <c r="N303" s="37">
        <v>2443312.0639260001</v>
      </c>
      <c r="O303" s="34" t="s">
        <v>2486</v>
      </c>
    </row>
    <row r="304" spans="1:15" ht="26.1" customHeight="1" x14ac:dyDescent="0.2">
      <c r="A304" s="34" t="s">
        <v>2487</v>
      </c>
      <c r="B304" s="35" t="s">
        <v>20</v>
      </c>
      <c r="C304" s="35" t="s">
        <v>2488</v>
      </c>
      <c r="D304" s="35" t="s">
        <v>25</v>
      </c>
      <c r="E304" s="36" t="s">
        <v>63</v>
      </c>
      <c r="F304" s="34" t="s">
        <v>2489</v>
      </c>
      <c r="G304" s="34" t="s">
        <v>24</v>
      </c>
      <c r="H304" s="34" t="s">
        <v>2490</v>
      </c>
      <c r="I304" s="34" t="s">
        <v>24</v>
      </c>
      <c r="J304" s="34" t="s">
        <v>2491</v>
      </c>
      <c r="K304" s="34" t="s">
        <v>24</v>
      </c>
      <c r="L304" s="37">
        <v>519.61500000000001</v>
      </c>
      <c r="M304" s="34" t="s">
        <v>401</v>
      </c>
      <c r="N304" s="37">
        <v>2443831.6789259999</v>
      </c>
      <c r="O304" s="34" t="s">
        <v>2492</v>
      </c>
    </row>
    <row r="305" spans="1:15" ht="26.1" customHeight="1" x14ac:dyDescent="0.2">
      <c r="A305" s="34" t="s">
        <v>2493</v>
      </c>
      <c r="B305" s="35" t="s">
        <v>154</v>
      </c>
      <c r="C305" s="35" t="s">
        <v>2494</v>
      </c>
      <c r="D305" s="35" t="s">
        <v>25</v>
      </c>
      <c r="E305" s="36" t="s">
        <v>197</v>
      </c>
      <c r="F305" s="34" t="s">
        <v>132</v>
      </c>
      <c r="G305" s="34" t="s">
        <v>24</v>
      </c>
      <c r="H305" s="34" t="s">
        <v>2495</v>
      </c>
      <c r="I305" s="34" t="s">
        <v>24</v>
      </c>
      <c r="J305" s="34" t="s">
        <v>2496</v>
      </c>
      <c r="K305" s="34" t="s">
        <v>24</v>
      </c>
      <c r="L305" s="37">
        <v>519.23879999999997</v>
      </c>
      <c r="M305" s="34" t="s">
        <v>401</v>
      </c>
      <c r="N305" s="37">
        <v>2444350.9177259998</v>
      </c>
      <c r="O305" s="34" t="s">
        <v>1004</v>
      </c>
    </row>
    <row r="306" spans="1:15" ht="24" customHeight="1" x14ac:dyDescent="0.2">
      <c r="A306" s="34" t="s">
        <v>2497</v>
      </c>
      <c r="B306" s="35" t="s">
        <v>20</v>
      </c>
      <c r="C306" s="35" t="s">
        <v>2498</v>
      </c>
      <c r="D306" s="35" t="s">
        <v>25</v>
      </c>
      <c r="E306" s="36" t="s">
        <v>34</v>
      </c>
      <c r="F306" s="34" t="s">
        <v>2499</v>
      </c>
      <c r="G306" s="34" t="s">
        <v>24</v>
      </c>
      <c r="H306" s="34" t="s">
        <v>2500</v>
      </c>
      <c r="I306" s="34" t="s">
        <v>24</v>
      </c>
      <c r="J306" s="34" t="s">
        <v>2501</v>
      </c>
      <c r="K306" s="34" t="s">
        <v>24</v>
      </c>
      <c r="L306" s="37">
        <v>513.70240000000001</v>
      </c>
      <c r="M306" s="34" t="s">
        <v>401</v>
      </c>
      <c r="N306" s="37">
        <v>2444864.6201260001</v>
      </c>
      <c r="O306" s="34" t="s">
        <v>2502</v>
      </c>
    </row>
    <row r="307" spans="1:15" ht="24" customHeight="1" x14ac:dyDescent="0.2">
      <c r="A307" s="34" t="s">
        <v>2503</v>
      </c>
      <c r="B307" s="35" t="s">
        <v>101</v>
      </c>
      <c r="C307" s="35" t="s">
        <v>2504</v>
      </c>
      <c r="D307" s="35" t="s">
        <v>25</v>
      </c>
      <c r="E307" s="36" t="s">
        <v>47</v>
      </c>
      <c r="F307" s="34" t="s">
        <v>281</v>
      </c>
      <c r="G307" s="34" t="s">
        <v>24</v>
      </c>
      <c r="H307" s="34" t="s">
        <v>2505</v>
      </c>
      <c r="I307" s="34" t="s">
        <v>24</v>
      </c>
      <c r="J307" s="34" t="s">
        <v>2506</v>
      </c>
      <c r="K307" s="34" t="s">
        <v>24</v>
      </c>
      <c r="L307" s="37">
        <v>508.68</v>
      </c>
      <c r="M307" s="34" t="s">
        <v>401</v>
      </c>
      <c r="N307" s="37">
        <v>2445373.3001259998</v>
      </c>
      <c r="O307" s="34" t="s">
        <v>2507</v>
      </c>
    </row>
    <row r="308" spans="1:15" ht="26.1" customHeight="1" x14ac:dyDescent="0.2">
      <c r="A308" s="34" t="s">
        <v>2508</v>
      </c>
      <c r="B308" s="35" t="s">
        <v>154</v>
      </c>
      <c r="C308" s="35" t="s">
        <v>2509</v>
      </c>
      <c r="D308" s="35" t="s">
        <v>50</v>
      </c>
      <c r="E308" s="36" t="s">
        <v>197</v>
      </c>
      <c r="F308" s="34" t="s">
        <v>294</v>
      </c>
      <c r="G308" s="34" t="s">
        <v>24</v>
      </c>
      <c r="H308" s="34" t="s">
        <v>2510</v>
      </c>
      <c r="I308" s="34" t="s">
        <v>24</v>
      </c>
      <c r="J308" s="34" t="s">
        <v>2511</v>
      </c>
      <c r="K308" s="34" t="s">
        <v>24</v>
      </c>
      <c r="L308" s="37">
        <v>505.82900000000001</v>
      </c>
      <c r="M308" s="34" t="s">
        <v>401</v>
      </c>
      <c r="N308" s="37">
        <v>2445879.1291260002</v>
      </c>
      <c r="O308" s="34" t="s">
        <v>2512</v>
      </c>
    </row>
    <row r="309" spans="1:15" ht="26.1" customHeight="1" x14ac:dyDescent="0.2">
      <c r="A309" s="34" t="s">
        <v>456</v>
      </c>
      <c r="B309" s="35" t="s">
        <v>20</v>
      </c>
      <c r="C309" s="35" t="s">
        <v>457</v>
      </c>
      <c r="D309" s="35" t="s">
        <v>25</v>
      </c>
      <c r="E309" s="36" t="s">
        <v>458</v>
      </c>
      <c r="F309" s="34" t="s">
        <v>2513</v>
      </c>
      <c r="G309" s="34" t="s">
        <v>24</v>
      </c>
      <c r="H309" s="34" t="s">
        <v>2514</v>
      </c>
      <c r="I309" s="34" t="s">
        <v>24</v>
      </c>
      <c r="J309" s="34" t="s">
        <v>2515</v>
      </c>
      <c r="K309" s="34" t="s">
        <v>24</v>
      </c>
      <c r="L309" s="37">
        <v>504.91021868999997</v>
      </c>
      <c r="M309" s="34" t="s">
        <v>401</v>
      </c>
      <c r="N309" s="37">
        <v>2446384.0393447001</v>
      </c>
      <c r="O309" s="34" t="s">
        <v>376</v>
      </c>
    </row>
    <row r="310" spans="1:15" ht="26.1" customHeight="1" x14ac:dyDescent="0.2">
      <c r="A310" s="34" t="s">
        <v>385</v>
      </c>
      <c r="B310" s="35" t="s">
        <v>20</v>
      </c>
      <c r="C310" s="35" t="s">
        <v>386</v>
      </c>
      <c r="D310" s="35" t="s">
        <v>25</v>
      </c>
      <c r="E310" s="36" t="s">
        <v>1630</v>
      </c>
      <c r="F310" s="34" t="s">
        <v>2516</v>
      </c>
      <c r="G310" s="34" t="s">
        <v>24</v>
      </c>
      <c r="H310" s="34" t="s">
        <v>245</v>
      </c>
      <c r="I310" s="34" t="s">
        <v>24</v>
      </c>
      <c r="J310" s="34" t="s">
        <v>2517</v>
      </c>
      <c r="K310" s="34" t="s">
        <v>24</v>
      </c>
      <c r="L310" s="37">
        <v>498.34695701999999</v>
      </c>
      <c r="M310" s="34" t="s">
        <v>401</v>
      </c>
      <c r="N310" s="37">
        <v>2446882.3863017</v>
      </c>
      <c r="O310" s="34" t="s">
        <v>2518</v>
      </c>
    </row>
    <row r="311" spans="1:15" ht="24" customHeight="1" x14ac:dyDescent="0.2">
      <c r="A311" s="34" t="s">
        <v>2519</v>
      </c>
      <c r="B311" s="35" t="s">
        <v>154</v>
      </c>
      <c r="C311" s="35" t="s">
        <v>2520</v>
      </c>
      <c r="D311" s="35" t="s">
        <v>25</v>
      </c>
      <c r="E311" s="36" t="s">
        <v>197</v>
      </c>
      <c r="F311" s="34" t="s">
        <v>193</v>
      </c>
      <c r="G311" s="34" t="s">
        <v>24</v>
      </c>
      <c r="H311" s="34" t="s">
        <v>2521</v>
      </c>
      <c r="I311" s="34" t="s">
        <v>24</v>
      </c>
      <c r="J311" s="34" t="s">
        <v>2522</v>
      </c>
      <c r="K311" s="34" t="s">
        <v>24</v>
      </c>
      <c r="L311" s="37">
        <v>498.14100000000002</v>
      </c>
      <c r="M311" s="34" t="s">
        <v>401</v>
      </c>
      <c r="N311" s="37">
        <v>2447380.5273016999</v>
      </c>
      <c r="O311" s="34" t="s">
        <v>2523</v>
      </c>
    </row>
    <row r="312" spans="1:15" ht="26.1" customHeight="1" x14ac:dyDescent="0.2">
      <c r="A312" s="34" t="s">
        <v>1009</v>
      </c>
      <c r="B312" s="35" t="s">
        <v>20</v>
      </c>
      <c r="C312" s="35" t="s">
        <v>2524</v>
      </c>
      <c r="D312" s="35" t="s">
        <v>25</v>
      </c>
      <c r="E312" s="36" t="s">
        <v>63</v>
      </c>
      <c r="F312" s="34" t="s">
        <v>2525</v>
      </c>
      <c r="G312" s="34" t="s">
        <v>24</v>
      </c>
      <c r="H312" s="34" t="s">
        <v>2526</v>
      </c>
      <c r="I312" s="34" t="s">
        <v>24</v>
      </c>
      <c r="J312" s="34" t="s">
        <v>2527</v>
      </c>
      <c r="K312" s="34" t="s">
        <v>24</v>
      </c>
      <c r="L312" s="37">
        <v>497.76187135999999</v>
      </c>
      <c r="M312" s="34" t="s">
        <v>401</v>
      </c>
      <c r="N312" s="37">
        <v>2447878.2891731001</v>
      </c>
      <c r="O312" s="34" t="s">
        <v>1005</v>
      </c>
    </row>
    <row r="313" spans="1:15" ht="26.1" customHeight="1" x14ac:dyDescent="0.2">
      <c r="A313" s="34" t="s">
        <v>2528</v>
      </c>
      <c r="B313" s="35" t="s">
        <v>154</v>
      </c>
      <c r="C313" s="35" t="s">
        <v>2529</v>
      </c>
      <c r="D313" s="35" t="s">
        <v>25</v>
      </c>
      <c r="E313" s="36" t="s">
        <v>448</v>
      </c>
      <c r="F313" s="34" t="s">
        <v>2530</v>
      </c>
      <c r="G313" s="34" t="s">
        <v>24</v>
      </c>
      <c r="H313" s="34" t="s">
        <v>2531</v>
      </c>
      <c r="I313" s="34" t="s">
        <v>24</v>
      </c>
      <c r="J313" s="34" t="s">
        <v>2532</v>
      </c>
      <c r="K313" s="34" t="s">
        <v>24</v>
      </c>
      <c r="L313" s="37">
        <v>485.52557200000007</v>
      </c>
      <c r="M313" s="34" t="s">
        <v>401</v>
      </c>
      <c r="N313" s="37">
        <v>2448363.8147451002</v>
      </c>
      <c r="O313" s="34" t="s">
        <v>1006</v>
      </c>
    </row>
    <row r="314" spans="1:15" ht="26.1" customHeight="1" x14ac:dyDescent="0.2">
      <c r="A314" s="34" t="s">
        <v>2533</v>
      </c>
      <c r="B314" s="35" t="s">
        <v>20</v>
      </c>
      <c r="C314" s="35" t="s">
        <v>2534</v>
      </c>
      <c r="D314" s="35" t="s">
        <v>25</v>
      </c>
      <c r="E314" s="36" t="s">
        <v>30</v>
      </c>
      <c r="F314" s="34" t="s">
        <v>2535</v>
      </c>
      <c r="G314" s="34" t="s">
        <v>24</v>
      </c>
      <c r="H314" s="34" t="s">
        <v>2536</v>
      </c>
      <c r="I314" s="34" t="s">
        <v>24</v>
      </c>
      <c r="J314" s="34" t="s">
        <v>2537</v>
      </c>
      <c r="K314" s="34" t="s">
        <v>24</v>
      </c>
      <c r="L314" s="37">
        <v>481.28275439999999</v>
      </c>
      <c r="M314" s="34" t="s">
        <v>401</v>
      </c>
      <c r="N314" s="37">
        <v>2448845.0974995</v>
      </c>
      <c r="O314" s="34" t="s">
        <v>2538</v>
      </c>
    </row>
    <row r="315" spans="1:15" ht="24" customHeight="1" x14ac:dyDescent="0.2">
      <c r="A315" s="34" t="s">
        <v>2539</v>
      </c>
      <c r="B315" s="35" t="s">
        <v>154</v>
      </c>
      <c r="C315" s="35" t="s">
        <v>2540</v>
      </c>
      <c r="D315" s="35" t="s">
        <v>25</v>
      </c>
      <c r="E315" s="36" t="s">
        <v>197</v>
      </c>
      <c r="F315" s="34" t="s">
        <v>198</v>
      </c>
      <c r="G315" s="34" t="s">
        <v>24</v>
      </c>
      <c r="H315" s="34" t="s">
        <v>2541</v>
      </c>
      <c r="I315" s="34" t="s">
        <v>24</v>
      </c>
      <c r="J315" s="34" t="s">
        <v>2542</v>
      </c>
      <c r="K315" s="34" t="s">
        <v>24</v>
      </c>
      <c r="L315" s="37">
        <v>475.61079999999998</v>
      </c>
      <c r="M315" s="34" t="s">
        <v>401</v>
      </c>
      <c r="N315" s="37">
        <v>2449320.7082994999</v>
      </c>
      <c r="O315" s="34" t="s">
        <v>2543</v>
      </c>
    </row>
    <row r="316" spans="1:15" ht="26.1" customHeight="1" x14ac:dyDescent="0.2">
      <c r="A316" s="34" t="s">
        <v>2544</v>
      </c>
      <c r="B316" s="35" t="s">
        <v>154</v>
      </c>
      <c r="C316" s="35" t="s">
        <v>2545</v>
      </c>
      <c r="D316" s="35" t="s">
        <v>25</v>
      </c>
      <c r="E316" s="36" t="s">
        <v>448</v>
      </c>
      <c r="F316" s="34" t="s">
        <v>102</v>
      </c>
      <c r="G316" s="34" t="s">
        <v>24</v>
      </c>
      <c r="H316" s="34" t="s">
        <v>2546</v>
      </c>
      <c r="I316" s="34" t="s">
        <v>24</v>
      </c>
      <c r="J316" s="34" t="s">
        <v>2547</v>
      </c>
      <c r="K316" s="34" t="s">
        <v>24</v>
      </c>
      <c r="L316" s="37">
        <v>473.53680000000003</v>
      </c>
      <c r="M316" s="34" t="s">
        <v>401</v>
      </c>
      <c r="N316" s="37">
        <v>2449794.2450994998</v>
      </c>
      <c r="O316" s="34" t="s">
        <v>1007</v>
      </c>
    </row>
    <row r="317" spans="1:15" ht="26.1" customHeight="1" x14ac:dyDescent="0.2">
      <c r="A317" s="34" t="s">
        <v>381</v>
      </c>
      <c r="B317" s="35" t="s">
        <v>20</v>
      </c>
      <c r="C317" s="35" t="s">
        <v>382</v>
      </c>
      <c r="D317" s="35" t="s">
        <v>25</v>
      </c>
      <c r="E317" s="36" t="s">
        <v>47</v>
      </c>
      <c r="F317" s="34" t="s">
        <v>239</v>
      </c>
      <c r="G317" s="34" t="s">
        <v>24</v>
      </c>
      <c r="H317" s="34" t="s">
        <v>2548</v>
      </c>
      <c r="I317" s="34" t="s">
        <v>24</v>
      </c>
      <c r="J317" s="34" t="s">
        <v>2549</v>
      </c>
      <c r="K317" s="34" t="s">
        <v>24</v>
      </c>
      <c r="L317" s="37">
        <v>473.16</v>
      </c>
      <c r="M317" s="34" t="s">
        <v>401</v>
      </c>
      <c r="N317" s="37">
        <v>2450267.4050995</v>
      </c>
      <c r="O317" s="34" t="s">
        <v>387</v>
      </c>
    </row>
    <row r="318" spans="1:15" ht="39" customHeight="1" x14ac:dyDescent="0.2">
      <c r="A318" s="34" t="s">
        <v>2550</v>
      </c>
      <c r="B318" s="35" t="s">
        <v>20</v>
      </c>
      <c r="C318" s="35" t="s">
        <v>2551</v>
      </c>
      <c r="D318" s="35" t="s">
        <v>25</v>
      </c>
      <c r="E318" s="36" t="s">
        <v>63</v>
      </c>
      <c r="F318" s="34" t="s">
        <v>2552</v>
      </c>
      <c r="G318" s="34" t="s">
        <v>24</v>
      </c>
      <c r="H318" s="34" t="s">
        <v>2553</v>
      </c>
      <c r="I318" s="34" t="s">
        <v>24</v>
      </c>
      <c r="J318" s="34" t="s">
        <v>2554</v>
      </c>
      <c r="K318" s="34" t="s">
        <v>24</v>
      </c>
      <c r="L318" s="37">
        <v>471.49727999999993</v>
      </c>
      <c r="M318" s="34" t="s">
        <v>401</v>
      </c>
      <c r="N318" s="37">
        <v>2450738.9023795002</v>
      </c>
      <c r="O318" s="34" t="s">
        <v>2555</v>
      </c>
    </row>
    <row r="319" spans="1:15" ht="24" customHeight="1" x14ac:dyDescent="0.2">
      <c r="A319" s="34" t="s">
        <v>2556</v>
      </c>
      <c r="B319" s="35" t="s">
        <v>20</v>
      </c>
      <c r="C319" s="35" t="s">
        <v>2557</v>
      </c>
      <c r="D319" s="35" t="s">
        <v>25</v>
      </c>
      <c r="E319" s="36" t="s">
        <v>47</v>
      </c>
      <c r="F319" s="34" t="s">
        <v>52</v>
      </c>
      <c r="G319" s="34" t="s">
        <v>24</v>
      </c>
      <c r="H319" s="34" t="s">
        <v>2558</v>
      </c>
      <c r="I319" s="34" t="s">
        <v>24</v>
      </c>
      <c r="J319" s="34" t="s">
        <v>2558</v>
      </c>
      <c r="K319" s="34" t="s">
        <v>24</v>
      </c>
      <c r="L319" s="37">
        <v>469.29</v>
      </c>
      <c r="M319" s="34" t="s">
        <v>401</v>
      </c>
      <c r="N319" s="37">
        <v>2451208.1923794998</v>
      </c>
      <c r="O319" s="34" t="s">
        <v>390</v>
      </c>
    </row>
    <row r="320" spans="1:15" ht="26.1" customHeight="1" x14ac:dyDescent="0.2">
      <c r="A320" s="34" t="s">
        <v>313</v>
      </c>
      <c r="B320" s="35" t="s">
        <v>20</v>
      </c>
      <c r="C320" s="35" t="s">
        <v>314</v>
      </c>
      <c r="D320" s="35" t="s">
        <v>25</v>
      </c>
      <c r="E320" s="36" t="s">
        <v>63</v>
      </c>
      <c r="F320" s="34" t="s">
        <v>2559</v>
      </c>
      <c r="G320" s="34" t="s">
        <v>24</v>
      </c>
      <c r="H320" s="34" t="s">
        <v>2560</v>
      </c>
      <c r="I320" s="34" t="s">
        <v>24</v>
      </c>
      <c r="J320" s="34" t="s">
        <v>2561</v>
      </c>
      <c r="K320" s="34" t="s">
        <v>24</v>
      </c>
      <c r="L320" s="37">
        <v>463.65190799999999</v>
      </c>
      <c r="M320" s="34" t="s">
        <v>401</v>
      </c>
      <c r="N320" s="37">
        <v>2451671.8442874998</v>
      </c>
      <c r="O320" s="34" t="s">
        <v>1008</v>
      </c>
    </row>
    <row r="321" spans="1:15" ht="24" customHeight="1" x14ac:dyDescent="0.2">
      <c r="A321" s="34" t="s">
        <v>504</v>
      </c>
      <c r="B321" s="35" t="s">
        <v>20</v>
      </c>
      <c r="C321" s="35" t="s">
        <v>505</v>
      </c>
      <c r="D321" s="35" t="s">
        <v>25</v>
      </c>
      <c r="E321" s="36" t="s">
        <v>47</v>
      </c>
      <c r="F321" s="34" t="s">
        <v>2562</v>
      </c>
      <c r="G321" s="34" t="s">
        <v>24</v>
      </c>
      <c r="H321" s="34" t="s">
        <v>2563</v>
      </c>
      <c r="I321" s="34" t="s">
        <v>24</v>
      </c>
      <c r="J321" s="34" t="s">
        <v>2564</v>
      </c>
      <c r="K321" s="34" t="s">
        <v>24</v>
      </c>
      <c r="L321" s="37">
        <v>459.5</v>
      </c>
      <c r="M321" s="34" t="s">
        <v>401</v>
      </c>
      <c r="N321" s="37">
        <v>2452131.3442874998</v>
      </c>
      <c r="O321" s="34" t="s">
        <v>2565</v>
      </c>
    </row>
    <row r="322" spans="1:15" ht="26.1" customHeight="1" x14ac:dyDescent="0.2">
      <c r="A322" s="34" t="s">
        <v>55</v>
      </c>
      <c r="B322" s="35" t="s">
        <v>20</v>
      </c>
      <c r="C322" s="35" t="s">
        <v>2566</v>
      </c>
      <c r="D322" s="35" t="s">
        <v>25</v>
      </c>
      <c r="E322" s="36" t="s">
        <v>47</v>
      </c>
      <c r="F322" s="34" t="s">
        <v>2567</v>
      </c>
      <c r="G322" s="34" t="s">
        <v>24</v>
      </c>
      <c r="H322" s="34" t="s">
        <v>492</v>
      </c>
      <c r="I322" s="34" t="s">
        <v>24</v>
      </c>
      <c r="J322" s="34" t="s">
        <v>2568</v>
      </c>
      <c r="K322" s="34" t="s">
        <v>24</v>
      </c>
      <c r="L322" s="37">
        <v>452.73305317500001</v>
      </c>
      <c r="M322" s="34" t="s">
        <v>401</v>
      </c>
      <c r="N322" s="37">
        <v>2452584.0773407002</v>
      </c>
      <c r="O322" s="34" t="s">
        <v>2569</v>
      </c>
    </row>
    <row r="323" spans="1:15" ht="24" customHeight="1" x14ac:dyDescent="0.2">
      <c r="A323" s="34" t="s">
        <v>2570</v>
      </c>
      <c r="B323" s="35" t="s">
        <v>20</v>
      </c>
      <c r="C323" s="35" t="s">
        <v>2571</v>
      </c>
      <c r="D323" s="35" t="s">
        <v>25</v>
      </c>
      <c r="E323" s="36" t="s">
        <v>78</v>
      </c>
      <c r="F323" s="34" t="s">
        <v>2572</v>
      </c>
      <c r="G323" s="34" t="s">
        <v>24</v>
      </c>
      <c r="H323" s="34" t="s">
        <v>2573</v>
      </c>
      <c r="I323" s="34" t="s">
        <v>24</v>
      </c>
      <c r="J323" s="34" t="s">
        <v>2574</v>
      </c>
      <c r="K323" s="34" t="s">
        <v>24</v>
      </c>
      <c r="L323" s="37">
        <v>450.4259328</v>
      </c>
      <c r="M323" s="34" t="s">
        <v>401</v>
      </c>
      <c r="N323" s="37">
        <v>2453034.5032735001</v>
      </c>
      <c r="O323" s="34" t="s">
        <v>2575</v>
      </c>
    </row>
    <row r="324" spans="1:15" ht="26.1" customHeight="1" x14ac:dyDescent="0.2">
      <c r="A324" s="34" t="s">
        <v>539</v>
      </c>
      <c r="B324" s="35" t="s">
        <v>20</v>
      </c>
      <c r="C324" s="35" t="s">
        <v>540</v>
      </c>
      <c r="D324" s="35" t="s">
        <v>25</v>
      </c>
      <c r="E324" s="36" t="s">
        <v>47</v>
      </c>
      <c r="F324" s="34" t="s">
        <v>2576</v>
      </c>
      <c r="G324" s="34" t="s">
        <v>24</v>
      </c>
      <c r="H324" s="34" t="s">
        <v>2577</v>
      </c>
      <c r="I324" s="34" t="s">
        <v>24</v>
      </c>
      <c r="J324" s="34" t="s">
        <v>2578</v>
      </c>
      <c r="K324" s="34" t="s">
        <v>24</v>
      </c>
      <c r="L324" s="37">
        <v>444.61023263999999</v>
      </c>
      <c r="M324" s="34" t="s">
        <v>401</v>
      </c>
      <c r="N324" s="37">
        <v>2453479.1135061001</v>
      </c>
      <c r="O324" s="34" t="s">
        <v>2579</v>
      </c>
    </row>
    <row r="325" spans="1:15" ht="26.1" customHeight="1" x14ac:dyDescent="0.2">
      <c r="A325" s="34" t="s">
        <v>2580</v>
      </c>
      <c r="B325" s="35" t="s">
        <v>20</v>
      </c>
      <c r="C325" s="35" t="s">
        <v>2581</v>
      </c>
      <c r="D325" s="35" t="s">
        <v>25</v>
      </c>
      <c r="E325" s="36" t="s">
        <v>63</v>
      </c>
      <c r="F325" s="34" t="s">
        <v>2582</v>
      </c>
      <c r="G325" s="34" t="s">
        <v>24</v>
      </c>
      <c r="H325" s="34" t="s">
        <v>702</v>
      </c>
      <c r="I325" s="34" t="s">
        <v>24</v>
      </c>
      <c r="J325" s="34" t="s">
        <v>2583</v>
      </c>
      <c r="K325" s="34" t="s">
        <v>24</v>
      </c>
      <c r="L325" s="37">
        <v>442.24400000000003</v>
      </c>
      <c r="M325" s="34" t="s">
        <v>401</v>
      </c>
      <c r="N325" s="37">
        <v>2453921.3575061001</v>
      </c>
      <c r="O325" s="34" t="s">
        <v>2584</v>
      </c>
    </row>
    <row r="326" spans="1:15" ht="26.1" customHeight="1" x14ac:dyDescent="0.2">
      <c r="A326" s="34" t="s">
        <v>2585</v>
      </c>
      <c r="B326" s="35" t="s">
        <v>20</v>
      </c>
      <c r="C326" s="35" t="s">
        <v>2586</v>
      </c>
      <c r="D326" s="35" t="s">
        <v>25</v>
      </c>
      <c r="E326" s="36" t="s">
        <v>47</v>
      </c>
      <c r="F326" s="34" t="s">
        <v>2045</v>
      </c>
      <c r="G326" s="34" t="s">
        <v>24</v>
      </c>
      <c r="H326" s="34" t="s">
        <v>2587</v>
      </c>
      <c r="I326" s="34" t="s">
        <v>24</v>
      </c>
      <c r="J326" s="34" t="s">
        <v>2588</v>
      </c>
      <c r="K326" s="34" t="s">
        <v>24</v>
      </c>
      <c r="L326" s="37">
        <v>436.48</v>
      </c>
      <c r="M326" s="34" t="s">
        <v>401</v>
      </c>
      <c r="N326" s="37">
        <v>2454357.8375061001</v>
      </c>
      <c r="O326" s="34" t="s">
        <v>1084</v>
      </c>
    </row>
    <row r="327" spans="1:15" ht="26.1" customHeight="1" x14ac:dyDescent="0.2">
      <c r="A327" s="34" t="s">
        <v>2589</v>
      </c>
      <c r="B327" s="35" t="s">
        <v>20</v>
      </c>
      <c r="C327" s="35" t="s">
        <v>2590</v>
      </c>
      <c r="D327" s="35" t="s">
        <v>25</v>
      </c>
      <c r="E327" s="36" t="s">
        <v>47</v>
      </c>
      <c r="F327" s="34" t="s">
        <v>2591</v>
      </c>
      <c r="G327" s="34" t="s">
        <v>24</v>
      </c>
      <c r="H327" s="34" t="s">
        <v>2592</v>
      </c>
      <c r="I327" s="34" t="s">
        <v>24</v>
      </c>
      <c r="J327" s="34" t="s">
        <v>2593</v>
      </c>
      <c r="K327" s="34" t="s">
        <v>24</v>
      </c>
      <c r="L327" s="37">
        <v>433.98648600000001</v>
      </c>
      <c r="M327" s="34" t="s">
        <v>401</v>
      </c>
      <c r="N327" s="37">
        <v>2454791.8239921001</v>
      </c>
      <c r="O327" s="34" t="s">
        <v>2594</v>
      </c>
    </row>
    <row r="328" spans="1:15" ht="65.099999999999994" customHeight="1" x14ac:dyDescent="0.2">
      <c r="A328" s="34" t="s">
        <v>680</v>
      </c>
      <c r="B328" s="35" t="s">
        <v>20</v>
      </c>
      <c r="C328" s="35" t="s">
        <v>681</v>
      </c>
      <c r="D328" s="35" t="s">
        <v>50</v>
      </c>
      <c r="E328" s="36" t="s">
        <v>47</v>
      </c>
      <c r="F328" s="34" t="s">
        <v>2595</v>
      </c>
      <c r="G328" s="34" t="s">
        <v>24</v>
      </c>
      <c r="H328" s="34" t="s">
        <v>2596</v>
      </c>
      <c r="I328" s="34" t="s">
        <v>24</v>
      </c>
      <c r="J328" s="34" t="s">
        <v>2597</v>
      </c>
      <c r="K328" s="34" t="s">
        <v>24</v>
      </c>
      <c r="L328" s="37">
        <v>432.81789207100002</v>
      </c>
      <c r="M328" s="34" t="s">
        <v>401</v>
      </c>
      <c r="N328" s="37">
        <v>2455224.6418841998</v>
      </c>
      <c r="O328" s="34" t="s">
        <v>2598</v>
      </c>
    </row>
    <row r="329" spans="1:15" ht="26.1" customHeight="1" x14ac:dyDescent="0.2">
      <c r="A329" s="34" t="s">
        <v>447</v>
      </c>
      <c r="B329" s="35" t="s">
        <v>154</v>
      </c>
      <c r="C329" s="35" t="s">
        <v>2599</v>
      </c>
      <c r="D329" s="35" t="s">
        <v>25</v>
      </c>
      <c r="E329" s="36" t="s">
        <v>448</v>
      </c>
      <c r="F329" s="34" t="s">
        <v>2600</v>
      </c>
      <c r="G329" s="34" t="s">
        <v>24</v>
      </c>
      <c r="H329" s="34" t="s">
        <v>2601</v>
      </c>
      <c r="I329" s="34" t="s">
        <v>24</v>
      </c>
      <c r="J329" s="34" t="s">
        <v>2602</v>
      </c>
      <c r="K329" s="34" t="s">
        <v>24</v>
      </c>
      <c r="L329" s="37">
        <v>429.75792000000001</v>
      </c>
      <c r="M329" s="34" t="s">
        <v>401</v>
      </c>
      <c r="N329" s="37">
        <v>2455654.3998042</v>
      </c>
      <c r="O329" s="34" t="s">
        <v>2603</v>
      </c>
    </row>
    <row r="330" spans="1:15" ht="24" customHeight="1" x14ac:dyDescent="0.2">
      <c r="A330" s="34" t="s">
        <v>894</v>
      </c>
      <c r="B330" s="35" t="s">
        <v>20</v>
      </c>
      <c r="C330" s="35" t="s">
        <v>895</v>
      </c>
      <c r="D330" s="35" t="s">
        <v>22</v>
      </c>
      <c r="E330" s="36" t="s">
        <v>23</v>
      </c>
      <c r="F330" s="34" t="s">
        <v>2604</v>
      </c>
      <c r="G330" s="34" t="s">
        <v>24</v>
      </c>
      <c r="H330" s="34" t="s">
        <v>1112</v>
      </c>
      <c r="I330" s="34" t="s">
        <v>24</v>
      </c>
      <c r="J330" s="34" t="s">
        <v>2605</v>
      </c>
      <c r="K330" s="34" t="s">
        <v>24</v>
      </c>
      <c r="L330" s="37">
        <v>429.21346391999998</v>
      </c>
      <c r="M330" s="34" t="s">
        <v>401</v>
      </c>
      <c r="N330" s="37">
        <v>2456083.6132681002</v>
      </c>
      <c r="O330" s="34" t="s">
        <v>2606</v>
      </c>
    </row>
    <row r="331" spans="1:15" ht="24" customHeight="1" x14ac:dyDescent="0.2">
      <c r="A331" s="34" t="s">
        <v>2607</v>
      </c>
      <c r="B331" s="35" t="s">
        <v>1078</v>
      </c>
      <c r="C331" s="35" t="s">
        <v>2608</v>
      </c>
      <c r="D331" s="35" t="s">
        <v>25</v>
      </c>
      <c r="E331" s="36" t="s">
        <v>63</v>
      </c>
      <c r="F331" s="34" t="s">
        <v>2609</v>
      </c>
      <c r="G331" s="34" t="s">
        <v>24</v>
      </c>
      <c r="H331" s="34" t="s">
        <v>2610</v>
      </c>
      <c r="I331" s="34" t="s">
        <v>24</v>
      </c>
      <c r="J331" s="34" t="s">
        <v>2611</v>
      </c>
      <c r="K331" s="34" t="s">
        <v>24</v>
      </c>
      <c r="L331" s="37">
        <v>419.64142500000003</v>
      </c>
      <c r="M331" s="34" t="s">
        <v>401</v>
      </c>
      <c r="N331" s="37">
        <v>2456503.2546931002</v>
      </c>
      <c r="O331" s="34" t="s">
        <v>2612</v>
      </c>
    </row>
    <row r="332" spans="1:15" ht="26.1" customHeight="1" x14ac:dyDescent="0.2">
      <c r="A332" s="34" t="s">
        <v>2613</v>
      </c>
      <c r="B332" s="35" t="s">
        <v>20</v>
      </c>
      <c r="C332" s="35" t="s">
        <v>2614</v>
      </c>
      <c r="D332" s="35" t="s">
        <v>25</v>
      </c>
      <c r="E332" s="36" t="s">
        <v>47</v>
      </c>
      <c r="F332" s="34" t="s">
        <v>406</v>
      </c>
      <c r="G332" s="34" t="s">
        <v>24</v>
      </c>
      <c r="H332" s="34" t="s">
        <v>2615</v>
      </c>
      <c r="I332" s="34" t="s">
        <v>24</v>
      </c>
      <c r="J332" s="34" t="s">
        <v>2616</v>
      </c>
      <c r="K332" s="34" t="s">
        <v>24</v>
      </c>
      <c r="L332" s="37">
        <v>417.86</v>
      </c>
      <c r="M332" s="34" t="s">
        <v>401</v>
      </c>
      <c r="N332" s="37">
        <v>2456921.1146931001</v>
      </c>
      <c r="O332" s="34" t="s">
        <v>1010</v>
      </c>
    </row>
    <row r="333" spans="1:15" ht="26.1" customHeight="1" x14ac:dyDescent="0.2">
      <c r="A333" s="34" t="s">
        <v>2617</v>
      </c>
      <c r="B333" s="35" t="s">
        <v>20</v>
      </c>
      <c r="C333" s="35" t="s">
        <v>2618</v>
      </c>
      <c r="D333" s="35" t="s">
        <v>25</v>
      </c>
      <c r="E333" s="36" t="s">
        <v>47</v>
      </c>
      <c r="F333" s="34" t="s">
        <v>239</v>
      </c>
      <c r="G333" s="34" t="s">
        <v>24</v>
      </c>
      <c r="H333" s="34" t="s">
        <v>2619</v>
      </c>
      <c r="I333" s="34" t="s">
        <v>24</v>
      </c>
      <c r="J333" s="34" t="s">
        <v>2620</v>
      </c>
      <c r="K333" s="34" t="s">
        <v>24</v>
      </c>
      <c r="L333" s="37">
        <v>403.68</v>
      </c>
      <c r="M333" s="34" t="s">
        <v>401</v>
      </c>
      <c r="N333" s="37">
        <v>2457324.7946930998</v>
      </c>
      <c r="O333" s="34" t="s">
        <v>1011</v>
      </c>
    </row>
    <row r="334" spans="1:15" ht="24" customHeight="1" x14ac:dyDescent="0.2">
      <c r="A334" s="34" t="s">
        <v>2621</v>
      </c>
      <c r="B334" s="35" t="s">
        <v>2147</v>
      </c>
      <c r="C334" s="35" t="s">
        <v>2622</v>
      </c>
      <c r="D334" s="35" t="s">
        <v>25</v>
      </c>
      <c r="E334" s="36" t="s">
        <v>197</v>
      </c>
      <c r="F334" s="34" t="s">
        <v>342</v>
      </c>
      <c r="G334" s="34" t="s">
        <v>24</v>
      </c>
      <c r="H334" s="34" t="s">
        <v>2623</v>
      </c>
      <c r="I334" s="34" t="s">
        <v>24</v>
      </c>
      <c r="J334" s="34" t="s">
        <v>2624</v>
      </c>
      <c r="K334" s="34" t="s">
        <v>24</v>
      </c>
      <c r="L334" s="37">
        <v>401.66669999999999</v>
      </c>
      <c r="M334" s="34" t="s">
        <v>401</v>
      </c>
      <c r="N334" s="37">
        <v>2457726.4613931002</v>
      </c>
      <c r="O334" s="34" t="s">
        <v>1012</v>
      </c>
    </row>
    <row r="335" spans="1:15" ht="39" customHeight="1" x14ac:dyDescent="0.2">
      <c r="A335" s="34" t="s">
        <v>2625</v>
      </c>
      <c r="B335" s="35" t="s">
        <v>20</v>
      </c>
      <c r="C335" s="35" t="s">
        <v>2626</v>
      </c>
      <c r="D335" s="35" t="s">
        <v>25</v>
      </c>
      <c r="E335" s="36" t="s">
        <v>47</v>
      </c>
      <c r="F335" s="34" t="s">
        <v>2627</v>
      </c>
      <c r="G335" s="34" t="s">
        <v>24</v>
      </c>
      <c r="H335" s="34" t="s">
        <v>2628</v>
      </c>
      <c r="I335" s="34" t="s">
        <v>24</v>
      </c>
      <c r="J335" s="34" t="s">
        <v>2629</v>
      </c>
      <c r="K335" s="34" t="s">
        <v>24</v>
      </c>
      <c r="L335" s="37">
        <v>388.16</v>
      </c>
      <c r="M335" s="34" t="s">
        <v>401</v>
      </c>
      <c r="N335" s="37">
        <v>2458114.6213930999</v>
      </c>
      <c r="O335" s="34" t="s">
        <v>2630</v>
      </c>
    </row>
    <row r="336" spans="1:15" ht="24" customHeight="1" x14ac:dyDescent="0.2">
      <c r="A336" s="34" t="s">
        <v>439</v>
      </c>
      <c r="B336" s="35" t="s">
        <v>20</v>
      </c>
      <c r="C336" s="35" t="s">
        <v>440</v>
      </c>
      <c r="D336" s="35" t="s">
        <v>25</v>
      </c>
      <c r="E336" s="36" t="s">
        <v>47</v>
      </c>
      <c r="F336" s="34" t="s">
        <v>225</v>
      </c>
      <c r="G336" s="34" t="s">
        <v>24</v>
      </c>
      <c r="H336" s="34" t="s">
        <v>2631</v>
      </c>
      <c r="I336" s="34" t="s">
        <v>24</v>
      </c>
      <c r="J336" s="34" t="s">
        <v>2632</v>
      </c>
      <c r="K336" s="34" t="s">
        <v>24</v>
      </c>
      <c r="L336" s="37">
        <v>387.18</v>
      </c>
      <c r="M336" s="34" t="s">
        <v>401</v>
      </c>
      <c r="N336" s="37">
        <v>2458501.8013931001</v>
      </c>
      <c r="O336" s="34" t="s">
        <v>2633</v>
      </c>
    </row>
    <row r="337" spans="1:15" ht="26.1" customHeight="1" x14ac:dyDescent="0.2">
      <c r="A337" s="34" t="s">
        <v>2634</v>
      </c>
      <c r="B337" s="35" t="s">
        <v>20</v>
      </c>
      <c r="C337" s="35" t="s">
        <v>2635</v>
      </c>
      <c r="D337" s="35" t="s">
        <v>50</v>
      </c>
      <c r="E337" s="36" t="s">
        <v>131</v>
      </c>
      <c r="F337" s="34" t="s">
        <v>281</v>
      </c>
      <c r="G337" s="34" t="s">
        <v>24</v>
      </c>
      <c r="H337" s="34" t="s">
        <v>2636</v>
      </c>
      <c r="I337" s="34" t="s">
        <v>24</v>
      </c>
      <c r="J337" s="34" t="s">
        <v>2637</v>
      </c>
      <c r="K337" s="34" t="s">
        <v>24</v>
      </c>
      <c r="L337" s="37">
        <v>386.82</v>
      </c>
      <c r="M337" s="34" t="s">
        <v>401</v>
      </c>
      <c r="N337" s="37">
        <v>2458888.6213930999</v>
      </c>
      <c r="O337" s="34" t="s">
        <v>408</v>
      </c>
    </row>
    <row r="338" spans="1:15" ht="26.1" customHeight="1" x14ac:dyDescent="0.2">
      <c r="A338" s="34" t="s">
        <v>2638</v>
      </c>
      <c r="B338" s="35" t="s">
        <v>1078</v>
      </c>
      <c r="C338" s="35" t="s">
        <v>2639</v>
      </c>
      <c r="D338" s="35" t="s">
        <v>25</v>
      </c>
      <c r="E338" s="36" t="s">
        <v>47</v>
      </c>
      <c r="F338" s="34" t="s">
        <v>52</v>
      </c>
      <c r="G338" s="34" t="s">
        <v>24</v>
      </c>
      <c r="H338" s="34" t="s">
        <v>2640</v>
      </c>
      <c r="I338" s="34" t="s">
        <v>24</v>
      </c>
      <c r="J338" s="34" t="s">
        <v>2640</v>
      </c>
      <c r="K338" s="34" t="s">
        <v>24</v>
      </c>
      <c r="L338" s="37">
        <v>376.07810000000001</v>
      </c>
      <c r="M338" s="34" t="s">
        <v>401</v>
      </c>
      <c r="N338" s="37">
        <v>2459264.6994930999</v>
      </c>
      <c r="O338" s="34" t="s">
        <v>410</v>
      </c>
    </row>
    <row r="339" spans="1:15" ht="24" customHeight="1" x14ac:dyDescent="0.2">
      <c r="A339" s="34" t="s">
        <v>2641</v>
      </c>
      <c r="B339" s="35" t="s">
        <v>154</v>
      </c>
      <c r="C339" s="35" t="s">
        <v>2642</v>
      </c>
      <c r="D339" s="35" t="s">
        <v>25</v>
      </c>
      <c r="E339" s="36" t="s">
        <v>197</v>
      </c>
      <c r="F339" s="34" t="s">
        <v>1550</v>
      </c>
      <c r="G339" s="34" t="s">
        <v>24</v>
      </c>
      <c r="H339" s="34" t="s">
        <v>2643</v>
      </c>
      <c r="I339" s="34" t="s">
        <v>24</v>
      </c>
      <c r="J339" s="34" t="s">
        <v>2644</v>
      </c>
      <c r="K339" s="34" t="s">
        <v>24</v>
      </c>
      <c r="L339" s="37">
        <v>374.142</v>
      </c>
      <c r="M339" s="34" t="s">
        <v>469</v>
      </c>
      <c r="N339" s="37">
        <v>2459638.8414930999</v>
      </c>
      <c r="O339" s="34" t="s">
        <v>2645</v>
      </c>
    </row>
    <row r="340" spans="1:15" ht="24" customHeight="1" x14ac:dyDescent="0.2">
      <c r="A340" s="34" t="s">
        <v>2646</v>
      </c>
      <c r="B340" s="35" t="s">
        <v>1078</v>
      </c>
      <c r="C340" s="35" t="s">
        <v>2647</v>
      </c>
      <c r="D340" s="35" t="s">
        <v>25</v>
      </c>
      <c r="E340" s="36" t="s">
        <v>63</v>
      </c>
      <c r="F340" s="34" t="s">
        <v>2648</v>
      </c>
      <c r="G340" s="34" t="s">
        <v>24</v>
      </c>
      <c r="H340" s="34" t="s">
        <v>2649</v>
      </c>
      <c r="I340" s="34" t="s">
        <v>24</v>
      </c>
      <c r="J340" s="34" t="s">
        <v>2650</v>
      </c>
      <c r="K340" s="34" t="s">
        <v>24</v>
      </c>
      <c r="L340" s="37">
        <v>372.44024999999999</v>
      </c>
      <c r="M340" s="34" t="s">
        <v>469</v>
      </c>
      <c r="N340" s="37">
        <v>2460011.2817430999</v>
      </c>
      <c r="O340" s="34" t="s">
        <v>2651</v>
      </c>
    </row>
    <row r="341" spans="1:15" ht="26.1" customHeight="1" x14ac:dyDescent="0.2">
      <c r="A341" s="34" t="s">
        <v>2652</v>
      </c>
      <c r="B341" s="35" t="s">
        <v>20</v>
      </c>
      <c r="C341" s="35" t="s">
        <v>2653</v>
      </c>
      <c r="D341" s="35" t="s">
        <v>25</v>
      </c>
      <c r="E341" s="36" t="s">
        <v>47</v>
      </c>
      <c r="F341" s="34" t="s">
        <v>2654</v>
      </c>
      <c r="G341" s="34" t="s">
        <v>24</v>
      </c>
      <c r="H341" s="34" t="s">
        <v>72</v>
      </c>
      <c r="I341" s="34" t="s">
        <v>24</v>
      </c>
      <c r="J341" s="34" t="s">
        <v>2655</v>
      </c>
      <c r="K341" s="34" t="s">
        <v>24</v>
      </c>
      <c r="L341" s="37">
        <v>369.25</v>
      </c>
      <c r="M341" s="34" t="s">
        <v>469</v>
      </c>
      <c r="N341" s="37">
        <v>2460380.5317430999</v>
      </c>
      <c r="O341" s="34" t="s">
        <v>1013</v>
      </c>
    </row>
    <row r="342" spans="1:15" ht="26.1" customHeight="1" x14ac:dyDescent="0.2">
      <c r="A342" s="34" t="s">
        <v>2656</v>
      </c>
      <c r="B342" s="35" t="s">
        <v>20</v>
      </c>
      <c r="C342" s="35" t="s">
        <v>2657</v>
      </c>
      <c r="D342" s="35" t="s">
        <v>25</v>
      </c>
      <c r="E342" s="36" t="s">
        <v>34</v>
      </c>
      <c r="F342" s="34" t="s">
        <v>2658</v>
      </c>
      <c r="G342" s="34" t="s">
        <v>24</v>
      </c>
      <c r="H342" s="34" t="s">
        <v>2659</v>
      </c>
      <c r="I342" s="34" t="s">
        <v>24</v>
      </c>
      <c r="J342" s="34" t="s">
        <v>2660</v>
      </c>
      <c r="K342" s="34" t="s">
        <v>24</v>
      </c>
      <c r="L342" s="37">
        <v>361.70639999999997</v>
      </c>
      <c r="M342" s="34" t="s">
        <v>469</v>
      </c>
      <c r="N342" s="37">
        <v>2460742.2381430999</v>
      </c>
      <c r="O342" s="34" t="s">
        <v>1014</v>
      </c>
    </row>
    <row r="343" spans="1:15" ht="26.1" customHeight="1" x14ac:dyDescent="0.2">
      <c r="A343" s="34" t="s">
        <v>325</v>
      </c>
      <c r="B343" s="35" t="s">
        <v>20</v>
      </c>
      <c r="C343" s="35" t="s">
        <v>2661</v>
      </c>
      <c r="D343" s="35" t="s">
        <v>25</v>
      </c>
      <c r="E343" s="36" t="s">
        <v>47</v>
      </c>
      <c r="F343" s="34" t="s">
        <v>406</v>
      </c>
      <c r="G343" s="34" t="s">
        <v>24</v>
      </c>
      <c r="H343" s="34" t="s">
        <v>2662</v>
      </c>
      <c r="I343" s="34" t="s">
        <v>24</v>
      </c>
      <c r="J343" s="34" t="s">
        <v>2663</v>
      </c>
      <c r="K343" s="34" t="s">
        <v>24</v>
      </c>
      <c r="L343" s="37">
        <v>359.8</v>
      </c>
      <c r="M343" s="34" t="s">
        <v>469</v>
      </c>
      <c r="N343" s="37">
        <v>2461102.0381431002</v>
      </c>
      <c r="O343" s="34" t="s">
        <v>2664</v>
      </c>
    </row>
    <row r="344" spans="1:15" ht="39" customHeight="1" x14ac:dyDescent="0.2">
      <c r="A344" s="34" t="s">
        <v>691</v>
      </c>
      <c r="B344" s="35" t="s">
        <v>20</v>
      </c>
      <c r="C344" s="35" t="s">
        <v>692</v>
      </c>
      <c r="D344" s="35" t="s">
        <v>25</v>
      </c>
      <c r="E344" s="36" t="s">
        <v>47</v>
      </c>
      <c r="F344" s="34" t="s">
        <v>2665</v>
      </c>
      <c r="G344" s="34" t="s">
        <v>24</v>
      </c>
      <c r="H344" s="34" t="s">
        <v>2666</v>
      </c>
      <c r="I344" s="34" t="s">
        <v>24</v>
      </c>
      <c r="J344" s="34" t="s">
        <v>2667</v>
      </c>
      <c r="K344" s="34" t="s">
        <v>24</v>
      </c>
      <c r="L344" s="37">
        <v>356.74861735799999</v>
      </c>
      <c r="M344" s="34" t="s">
        <v>469</v>
      </c>
      <c r="N344" s="37">
        <v>2461458.7867605002</v>
      </c>
      <c r="O344" s="34" t="s">
        <v>2668</v>
      </c>
    </row>
    <row r="345" spans="1:15" ht="26.1" customHeight="1" x14ac:dyDescent="0.2">
      <c r="A345" s="34" t="s">
        <v>378</v>
      </c>
      <c r="B345" s="35" t="s">
        <v>20</v>
      </c>
      <c r="C345" s="35" t="s">
        <v>379</v>
      </c>
      <c r="D345" s="35" t="s">
        <v>50</v>
      </c>
      <c r="E345" s="36" t="s">
        <v>23</v>
      </c>
      <c r="F345" s="34" t="s">
        <v>2669</v>
      </c>
      <c r="G345" s="34" t="s">
        <v>24</v>
      </c>
      <c r="H345" s="34" t="s">
        <v>380</v>
      </c>
      <c r="I345" s="34" t="s">
        <v>24</v>
      </c>
      <c r="J345" s="34" t="s">
        <v>2670</v>
      </c>
      <c r="K345" s="34" t="s">
        <v>24</v>
      </c>
      <c r="L345" s="37">
        <v>356.40946801400003</v>
      </c>
      <c r="M345" s="34" t="s">
        <v>469</v>
      </c>
      <c r="N345" s="37">
        <v>2461815.1962285</v>
      </c>
      <c r="O345" s="34" t="s">
        <v>418</v>
      </c>
    </row>
    <row r="346" spans="1:15" ht="26.1" customHeight="1" x14ac:dyDescent="0.2">
      <c r="A346" s="34" t="s">
        <v>622</v>
      </c>
      <c r="B346" s="35" t="s">
        <v>20</v>
      </c>
      <c r="C346" s="35" t="s">
        <v>623</v>
      </c>
      <c r="D346" s="35" t="s">
        <v>50</v>
      </c>
      <c r="E346" s="36" t="s">
        <v>47</v>
      </c>
      <c r="F346" s="34" t="s">
        <v>2671</v>
      </c>
      <c r="G346" s="34" t="s">
        <v>24</v>
      </c>
      <c r="H346" s="34" t="s">
        <v>1122</v>
      </c>
      <c r="I346" s="34" t="s">
        <v>24</v>
      </c>
      <c r="J346" s="34" t="s">
        <v>2672</v>
      </c>
      <c r="K346" s="34" t="s">
        <v>24</v>
      </c>
      <c r="L346" s="37">
        <v>354.60978614499999</v>
      </c>
      <c r="M346" s="34" t="s">
        <v>469</v>
      </c>
      <c r="N346" s="37">
        <v>2462169.8060146002</v>
      </c>
      <c r="O346" s="34" t="s">
        <v>2673</v>
      </c>
    </row>
    <row r="347" spans="1:15" ht="24" customHeight="1" x14ac:dyDescent="0.2">
      <c r="A347" s="34" t="s">
        <v>2674</v>
      </c>
      <c r="B347" s="35" t="s">
        <v>20</v>
      </c>
      <c r="C347" s="35" t="s">
        <v>2675</v>
      </c>
      <c r="D347" s="35" t="s">
        <v>25</v>
      </c>
      <c r="E347" s="36" t="s">
        <v>30</v>
      </c>
      <c r="F347" s="34" t="s">
        <v>2676</v>
      </c>
      <c r="G347" s="34" t="s">
        <v>24</v>
      </c>
      <c r="H347" s="34" t="s">
        <v>1211</v>
      </c>
      <c r="I347" s="34" t="s">
        <v>24</v>
      </c>
      <c r="J347" s="34" t="s">
        <v>2677</v>
      </c>
      <c r="K347" s="34" t="s">
        <v>24</v>
      </c>
      <c r="L347" s="37">
        <v>354.34800000000001</v>
      </c>
      <c r="M347" s="34" t="s">
        <v>469</v>
      </c>
      <c r="N347" s="37">
        <v>2462524.1540146</v>
      </c>
      <c r="O347" s="34" t="s">
        <v>2678</v>
      </c>
    </row>
    <row r="348" spans="1:15" ht="26.1" customHeight="1" x14ac:dyDescent="0.2">
      <c r="A348" s="34" t="s">
        <v>2679</v>
      </c>
      <c r="B348" s="35" t="s">
        <v>1078</v>
      </c>
      <c r="C348" s="35" t="s">
        <v>2680</v>
      </c>
      <c r="D348" s="35" t="s">
        <v>25</v>
      </c>
      <c r="E348" s="36" t="s">
        <v>47</v>
      </c>
      <c r="F348" s="34" t="s">
        <v>239</v>
      </c>
      <c r="G348" s="34" t="s">
        <v>24</v>
      </c>
      <c r="H348" s="34" t="s">
        <v>2681</v>
      </c>
      <c r="I348" s="34" t="s">
        <v>24</v>
      </c>
      <c r="J348" s="34" t="s">
        <v>2682</v>
      </c>
      <c r="K348" s="34" t="s">
        <v>24</v>
      </c>
      <c r="L348" s="37">
        <v>353.7928</v>
      </c>
      <c r="M348" s="34" t="s">
        <v>469</v>
      </c>
      <c r="N348" s="37">
        <v>2462877.9468145999</v>
      </c>
      <c r="O348" s="34" t="s">
        <v>422</v>
      </c>
    </row>
    <row r="349" spans="1:15" ht="26.1" customHeight="1" x14ac:dyDescent="0.2">
      <c r="A349" s="34" t="s">
        <v>312</v>
      </c>
      <c r="B349" s="35" t="s">
        <v>20</v>
      </c>
      <c r="C349" s="35" t="s">
        <v>2683</v>
      </c>
      <c r="D349" s="35" t="s">
        <v>25</v>
      </c>
      <c r="E349" s="36" t="s">
        <v>47</v>
      </c>
      <c r="F349" s="34" t="s">
        <v>342</v>
      </c>
      <c r="G349" s="34" t="s">
        <v>24</v>
      </c>
      <c r="H349" s="34" t="s">
        <v>2684</v>
      </c>
      <c r="I349" s="34" t="s">
        <v>24</v>
      </c>
      <c r="J349" s="34" t="s">
        <v>2685</v>
      </c>
      <c r="K349" s="34" t="s">
        <v>24</v>
      </c>
      <c r="L349" s="37">
        <v>351.96</v>
      </c>
      <c r="M349" s="34" t="s">
        <v>469</v>
      </c>
      <c r="N349" s="37">
        <v>2463229.9068145999</v>
      </c>
      <c r="O349" s="34" t="s">
        <v>2686</v>
      </c>
    </row>
    <row r="350" spans="1:15" ht="51.95" customHeight="1" x14ac:dyDescent="0.2">
      <c r="A350" s="34" t="s">
        <v>2687</v>
      </c>
      <c r="B350" s="35" t="s">
        <v>20</v>
      </c>
      <c r="C350" s="35" t="s">
        <v>2688</v>
      </c>
      <c r="D350" s="35" t="s">
        <v>25</v>
      </c>
      <c r="E350" s="36" t="s">
        <v>51</v>
      </c>
      <c r="F350" s="34" t="s">
        <v>342</v>
      </c>
      <c r="G350" s="34" t="s">
        <v>24</v>
      </c>
      <c r="H350" s="34" t="s">
        <v>2221</v>
      </c>
      <c r="I350" s="34" t="s">
        <v>24</v>
      </c>
      <c r="J350" s="34" t="s">
        <v>2689</v>
      </c>
      <c r="K350" s="34" t="s">
        <v>24</v>
      </c>
      <c r="L350" s="37">
        <v>349.59</v>
      </c>
      <c r="M350" s="34" t="s">
        <v>469</v>
      </c>
      <c r="N350" s="37">
        <v>2463579.4968146002</v>
      </c>
      <c r="O350" s="34" t="s">
        <v>1015</v>
      </c>
    </row>
    <row r="351" spans="1:15" ht="26.1" customHeight="1" x14ac:dyDescent="0.2">
      <c r="A351" s="34" t="s">
        <v>2690</v>
      </c>
      <c r="B351" s="35" t="s">
        <v>20</v>
      </c>
      <c r="C351" s="35" t="s">
        <v>2691</v>
      </c>
      <c r="D351" s="35" t="s">
        <v>25</v>
      </c>
      <c r="E351" s="36" t="s">
        <v>47</v>
      </c>
      <c r="F351" s="34" t="s">
        <v>2692</v>
      </c>
      <c r="G351" s="34" t="s">
        <v>24</v>
      </c>
      <c r="H351" s="34" t="s">
        <v>2693</v>
      </c>
      <c r="I351" s="34" t="s">
        <v>24</v>
      </c>
      <c r="J351" s="34" t="s">
        <v>2694</v>
      </c>
      <c r="K351" s="34" t="s">
        <v>24</v>
      </c>
      <c r="L351" s="37">
        <v>347.95653420000002</v>
      </c>
      <c r="M351" s="34" t="s">
        <v>469</v>
      </c>
      <c r="N351" s="37">
        <v>2463927.4533488001</v>
      </c>
      <c r="O351" s="34" t="s">
        <v>2695</v>
      </c>
    </row>
    <row r="352" spans="1:15" ht="26.1" customHeight="1" x14ac:dyDescent="0.2">
      <c r="A352" s="34" t="s">
        <v>2696</v>
      </c>
      <c r="B352" s="35" t="s">
        <v>154</v>
      </c>
      <c r="C352" s="35" t="s">
        <v>2697</v>
      </c>
      <c r="D352" s="35" t="s">
        <v>25</v>
      </c>
      <c r="E352" s="36" t="s">
        <v>2698</v>
      </c>
      <c r="F352" s="34" t="s">
        <v>52</v>
      </c>
      <c r="G352" s="34" t="s">
        <v>24</v>
      </c>
      <c r="H352" s="34" t="s">
        <v>2699</v>
      </c>
      <c r="I352" s="34" t="s">
        <v>24</v>
      </c>
      <c r="J352" s="34" t="s">
        <v>2699</v>
      </c>
      <c r="K352" s="34" t="s">
        <v>24</v>
      </c>
      <c r="L352" s="37">
        <v>343.87060000000002</v>
      </c>
      <c r="M352" s="34" t="s">
        <v>469</v>
      </c>
      <c r="N352" s="37">
        <v>2464271.3239488001</v>
      </c>
      <c r="O352" s="34" t="s">
        <v>2700</v>
      </c>
    </row>
    <row r="353" spans="1:15" ht="51.95" customHeight="1" x14ac:dyDescent="0.2">
      <c r="A353" s="34" t="s">
        <v>2701</v>
      </c>
      <c r="B353" s="35" t="s">
        <v>154</v>
      </c>
      <c r="C353" s="35" t="s">
        <v>2702</v>
      </c>
      <c r="D353" s="35" t="s">
        <v>25</v>
      </c>
      <c r="E353" s="36" t="s">
        <v>448</v>
      </c>
      <c r="F353" s="34" t="s">
        <v>2703</v>
      </c>
      <c r="G353" s="34" t="s">
        <v>24</v>
      </c>
      <c r="H353" s="34" t="s">
        <v>2704</v>
      </c>
      <c r="I353" s="34" t="s">
        <v>24</v>
      </c>
      <c r="J353" s="34" t="s">
        <v>2705</v>
      </c>
      <c r="K353" s="34" t="s">
        <v>24</v>
      </c>
      <c r="L353" s="37">
        <v>339.09408000000002</v>
      </c>
      <c r="M353" s="34" t="s">
        <v>469</v>
      </c>
      <c r="N353" s="37">
        <v>2464610.4180287998</v>
      </c>
      <c r="O353" s="34" t="s">
        <v>1016</v>
      </c>
    </row>
    <row r="354" spans="1:15" ht="26.1" customHeight="1" x14ac:dyDescent="0.2">
      <c r="A354" s="34" t="s">
        <v>2706</v>
      </c>
      <c r="B354" s="35" t="s">
        <v>20</v>
      </c>
      <c r="C354" s="35" t="s">
        <v>2707</v>
      </c>
      <c r="D354" s="35" t="s">
        <v>25</v>
      </c>
      <c r="E354" s="36" t="s">
        <v>47</v>
      </c>
      <c r="F354" s="34" t="s">
        <v>406</v>
      </c>
      <c r="G354" s="34" t="s">
        <v>24</v>
      </c>
      <c r="H354" s="34" t="s">
        <v>2708</v>
      </c>
      <c r="I354" s="34" t="s">
        <v>24</v>
      </c>
      <c r="J354" s="34" t="s">
        <v>2709</v>
      </c>
      <c r="K354" s="34" t="s">
        <v>24</v>
      </c>
      <c r="L354" s="37">
        <v>337.88</v>
      </c>
      <c r="M354" s="34" t="s">
        <v>469</v>
      </c>
      <c r="N354" s="37">
        <v>2464948.2980288002</v>
      </c>
      <c r="O354" s="34" t="s">
        <v>2710</v>
      </c>
    </row>
    <row r="355" spans="1:15" ht="26.1" customHeight="1" x14ac:dyDescent="0.2">
      <c r="A355" s="34" t="s">
        <v>510</v>
      </c>
      <c r="B355" s="35" t="s">
        <v>20</v>
      </c>
      <c r="C355" s="35" t="s">
        <v>511</v>
      </c>
      <c r="D355" s="35" t="s">
        <v>25</v>
      </c>
      <c r="E355" s="36" t="s">
        <v>47</v>
      </c>
      <c r="F355" s="34" t="s">
        <v>342</v>
      </c>
      <c r="G355" s="34" t="s">
        <v>24</v>
      </c>
      <c r="H355" s="34" t="s">
        <v>2711</v>
      </c>
      <c r="I355" s="34" t="s">
        <v>24</v>
      </c>
      <c r="J355" s="34" t="s">
        <v>2712</v>
      </c>
      <c r="K355" s="34" t="s">
        <v>24</v>
      </c>
      <c r="L355" s="37">
        <v>337.65</v>
      </c>
      <c r="M355" s="34" t="s">
        <v>469</v>
      </c>
      <c r="N355" s="37">
        <v>2465285.9480288001</v>
      </c>
      <c r="O355" s="34" t="s">
        <v>428</v>
      </c>
    </row>
    <row r="356" spans="1:15" ht="51.95" customHeight="1" x14ac:dyDescent="0.2">
      <c r="A356" s="34" t="s">
        <v>654</v>
      </c>
      <c r="B356" s="35" t="s">
        <v>20</v>
      </c>
      <c r="C356" s="35" t="s">
        <v>2713</v>
      </c>
      <c r="D356" s="35" t="s">
        <v>25</v>
      </c>
      <c r="E356" s="36" t="s">
        <v>47</v>
      </c>
      <c r="F356" s="34" t="s">
        <v>419</v>
      </c>
      <c r="G356" s="34" t="s">
        <v>24</v>
      </c>
      <c r="H356" s="34" t="s">
        <v>2714</v>
      </c>
      <c r="I356" s="34" t="s">
        <v>24</v>
      </c>
      <c r="J356" s="34" t="s">
        <v>2715</v>
      </c>
      <c r="K356" s="34" t="s">
        <v>24</v>
      </c>
      <c r="L356" s="37">
        <v>330.66</v>
      </c>
      <c r="M356" s="34" t="s">
        <v>469</v>
      </c>
      <c r="N356" s="37">
        <v>2465616.6080288002</v>
      </c>
      <c r="O356" s="34" t="s">
        <v>2716</v>
      </c>
    </row>
    <row r="357" spans="1:15" ht="26.1" customHeight="1" x14ac:dyDescent="0.2">
      <c r="A357" s="34" t="s">
        <v>693</v>
      </c>
      <c r="B357" s="35" t="s">
        <v>20</v>
      </c>
      <c r="C357" s="35" t="s">
        <v>694</v>
      </c>
      <c r="D357" s="35" t="s">
        <v>25</v>
      </c>
      <c r="E357" s="36" t="s">
        <v>47</v>
      </c>
      <c r="F357" s="34" t="s">
        <v>2717</v>
      </c>
      <c r="G357" s="34" t="s">
        <v>24</v>
      </c>
      <c r="H357" s="34" t="s">
        <v>2718</v>
      </c>
      <c r="I357" s="34" t="s">
        <v>24</v>
      </c>
      <c r="J357" s="34" t="s">
        <v>2719</v>
      </c>
      <c r="K357" s="34" t="s">
        <v>24</v>
      </c>
      <c r="L357" s="37">
        <v>324.0409884</v>
      </c>
      <c r="M357" s="34" t="s">
        <v>469</v>
      </c>
      <c r="N357" s="37">
        <v>2465940.6490171999</v>
      </c>
      <c r="O357" s="34" t="s">
        <v>431</v>
      </c>
    </row>
    <row r="358" spans="1:15" ht="39" customHeight="1" x14ac:dyDescent="0.2">
      <c r="A358" s="34" t="s">
        <v>392</v>
      </c>
      <c r="B358" s="35" t="s">
        <v>20</v>
      </c>
      <c r="C358" s="35" t="s">
        <v>393</v>
      </c>
      <c r="D358" s="35" t="s">
        <v>25</v>
      </c>
      <c r="E358" s="36" t="s">
        <v>47</v>
      </c>
      <c r="F358" s="34" t="s">
        <v>2720</v>
      </c>
      <c r="G358" s="34" t="s">
        <v>24</v>
      </c>
      <c r="H358" s="34" t="s">
        <v>2721</v>
      </c>
      <c r="I358" s="34" t="s">
        <v>24</v>
      </c>
      <c r="J358" s="34" t="s">
        <v>2722</v>
      </c>
      <c r="K358" s="34" t="s">
        <v>24</v>
      </c>
      <c r="L358" s="37">
        <v>323.60475545399999</v>
      </c>
      <c r="M358" s="34" t="s">
        <v>469</v>
      </c>
      <c r="N358" s="37">
        <v>2466264.2537727002</v>
      </c>
      <c r="O358" s="34" t="s">
        <v>432</v>
      </c>
    </row>
    <row r="359" spans="1:15" ht="26.1" customHeight="1" x14ac:dyDescent="0.2">
      <c r="A359" s="34" t="s">
        <v>2723</v>
      </c>
      <c r="B359" s="35" t="s">
        <v>20</v>
      </c>
      <c r="C359" s="35" t="s">
        <v>2724</v>
      </c>
      <c r="D359" s="35" t="s">
        <v>25</v>
      </c>
      <c r="E359" s="36" t="s">
        <v>34</v>
      </c>
      <c r="F359" s="34" t="s">
        <v>2725</v>
      </c>
      <c r="G359" s="34" t="s">
        <v>24</v>
      </c>
      <c r="H359" s="34" t="s">
        <v>93</v>
      </c>
      <c r="I359" s="34" t="s">
        <v>24</v>
      </c>
      <c r="J359" s="34" t="s">
        <v>2726</v>
      </c>
      <c r="K359" s="34" t="s">
        <v>24</v>
      </c>
      <c r="L359" s="37">
        <v>322.80081600000005</v>
      </c>
      <c r="M359" s="34" t="s">
        <v>469</v>
      </c>
      <c r="N359" s="37">
        <v>2466587.0545887002</v>
      </c>
      <c r="O359" s="34" t="s">
        <v>1017</v>
      </c>
    </row>
    <row r="360" spans="1:15" ht="26.1" customHeight="1" x14ac:dyDescent="0.2">
      <c r="A360" s="34" t="s">
        <v>374</v>
      </c>
      <c r="B360" s="35" t="s">
        <v>20</v>
      </c>
      <c r="C360" s="35" t="s">
        <v>375</v>
      </c>
      <c r="D360" s="35" t="s">
        <v>25</v>
      </c>
      <c r="E360" s="36" t="s">
        <v>47</v>
      </c>
      <c r="F360" s="34" t="s">
        <v>342</v>
      </c>
      <c r="G360" s="34" t="s">
        <v>24</v>
      </c>
      <c r="H360" s="34" t="s">
        <v>2727</v>
      </c>
      <c r="I360" s="34" t="s">
        <v>24</v>
      </c>
      <c r="J360" s="34" t="s">
        <v>2728</v>
      </c>
      <c r="K360" s="34" t="s">
        <v>24</v>
      </c>
      <c r="L360" s="37">
        <v>320.7</v>
      </c>
      <c r="M360" s="34" t="s">
        <v>469</v>
      </c>
      <c r="N360" s="37">
        <v>2466907.7545886999</v>
      </c>
      <c r="O360" s="34" t="s">
        <v>2729</v>
      </c>
    </row>
    <row r="361" spans="1:15" ht="26.1" customHeight="1" x14ac:dyDescent="0.2">
      <c r="A361" s="34" t="s">
        <v>2730</v>
      </c>
      <c r="B361" s="35" t="s">
        <v>20</v>
      </c>
      <c r="C361" s="35" t="s">
        <v>2731</v>
      </c>
      <c r="D361" s="35" t="s">
        <v>25</v>
      </c>
      <c r="E361" s="36" t="s">
        <v>47</v>
      </c>
      <c r="F361" s="34" t="s">
        <v>2732</v>
      </c>
      <c r="G361" s="34" t="s">
        <v>24</v>
      </c>
      <c r="H361" s="34" t="s">
        <v>905</v>
      </c>
      <c r="I361" s="34" t="s">
        <v>24</v>
      </c>
      <c r="J361" s="34" t="s">
        <v>2733</v>
      </c>
      <c r="K361" s="34" t="s">
        <v>24</v>
      </c>
      <c r="L361" s="37">
        <v>317.5745526</v>
      </c>
      <c r="M361" s="34" t="s">
        <v>469</v>
      </c>
      <c r="N361" s="37">
        <v>2467225.3291413002</v>
      </c>
      <c r="O361" s="34" t="s">
        <v>2734</v>
      </c>
    </row>
    <row r="362" spans="1:15" ht="26.1" customHeight="1" x14ac:dyDescent="0.2">
      <c r="A362" s="34" t="s">
        <v>2735</v>
      </c>
      <c r="B362" s="35" t="s">
        <v>20</v>
      </c>
      <c r="C362" s="35" t="s">
        <v>2736</v>
      </c>
      <c r="D362" s="35" t="s">
        <v>25</v>
      </c>
      <c r="E362" s="36" t="s">
        <v>78</v>
      </c>
      <c r="F362" s="34" t="s">
        <v>2737</v>
      </c>
      <c r="G362" s="34" t="s">
        <v>24</v>
      </c>
      <c r="H362" s="34" t="s">
        <v>2738</v>
      </c>
      <c r="I362" s="34" t="s">
        <v>24</v>
      </c>
      <c r="J362" s="34" t="s">
        <v>2739</v>
      </c>
      <c r="K362" s="34" t="s">
        <v>24</v>
      </c>
      <c r="L362" s="37">
        <v>313.70830848000003</v>
      </c>
      <c r="M362" s="34" t="s">
        <v>469</v>
      </c>
      <c r="N362" s="37">
        <v>2467539.0374497999</v>
      </c>
      <c r="O362" s="34" t="s">
        <v>1018</v>
      </c>
    </row>
    <row r="363" spans="1:15" ht="24" customHeight="1" x14ac:dyDescent="0.2">
      <c r="A363" s="34" t="s">
        <v>2740</v>
      </c>
      <c r="B363" s="35" t="s">
        <v>20</v>
      </c>
      <c r="C363" s="35" t="s">
        <v>2741</v>
      </c>
      <c r="D363" s="35" t="s">
        <v>25</v>
      </c>
      <c r="E363" s="36" t="s">
        <v>47</v>
      </c>
      <c r="F363" s="34" t="s">
        <v>52</v>
      </c>
      <c r="G363" s="34" t="s">
        <v>24</v>
      </c>
      <c r="H363" s="34" t="s">
        <v>2742</v>
      </c>
      <c r="I363" s="34" t="s">
        <v>24</v>
      </c>
      <c r="J363" s="34" t="s">
        <v>2742</v>
      </c>
      <c r="K363" s="34" t="s">
        <v>24</v>
      </c>
      <c r="L363" s="37">
        <v>313.22000000000003</v>
      </c>
      <c r="M363" s="34" t="s">
        <v>469</v>
      </c>
      <c r="N363" s="37">
        <v>2467852.2574498001</v>
      </c>
      <c r="O363" s="34" t="s">
        <v>438</v>
      </c>
    </row>
    <row r="364" spans="1:15" ht="26.1" customHeight="1" x14ac:dyDescent="0.2">
      <c r="A364" s="34" t="s">
        <v>2743</v>
      </c>
      <c r="B364" s="35" t="s">
        <v>20</v>
      </c>
      <c r="C364" s="35" t="s">
        <v>2744</v>
      </c>
      <c r="D364" s="35" t="s">
        <v>25</v>
      </c>
      <c r="E364" s="36" t="s">
        <v>47</v>
      </c>
      <c r="F364" s="34" t="s">
        <v>2745</v>
      </c>
      <c r="G364" s="34" t="s">
        <v>24</v>
      </c>
      <c r="H364" s="34" t="s">
        <v>483</v>
      </c>
      <c r="I364" s="34" t="s">
        <v>24</v>
      </c>
      <c r="J364" s="34" t="s">
        <v>2746</v>
      </c>
      <c r="K364" s="34" t="s">
        <v>24</v>
      </c>
      <c r="L364" s="37">
        <v>313.2</v>
      </c>
      <c r="M364" s="34" t="s">
        <v>469</v>
      </c>
      <c r="N364" s="37">
        <v>2468165.4574497999</v>
      </c>
      <c r="O364" s="34" t="s">
        <v>2747</v>
      </c>
    </row>
    <row r="365" spans="1:15" ht="24" customHeight="1" x14ac:dyDescent="0.2">
      <c r="A365" s="34" t="s">
        <v>2748</v>
      </c>
      <c r="B365" s="35" t="s">
        <v>101</v>
      </c>
      <c r="C365" s="35" t="s">
        <v>2749</v>
      </c>
      <c r="D365" s="35" t="s">
        <v>25</v>
      </c>
      <c r="E365" s="36" t="s">
        <v>47</v>
      </c>
      <c r="F365" s="34" t="s">
        <v>406</v>
      </c>
      <c r="G365" s="34" t="s">
        <v>24</v>
      </c>
      <c r="H365" s="34" t="s">
        <v>2750</v>
      </c>
      <c r="I365" s="34" t="s">
        <v>24</v>
      </c>
      <c r="J365" s="34" t="s">
        <v>2751</v>
      </c>
      <c r="K365" s="34" t="s">
        <v>24</v>
      </c>
      <c r="L365" s="37">
        <v>311.64</v>
      </c>
      <c r="M365" s="34" t="s">
        <v>469</v>
      </c>
      <c r="N365" s="37">
        <v>2468477.0974498</v>
      </c>
      <c r="O365" s="34" t="s">
        <v>2752</v>
      </c>
    </row>
    <row r="366" spans="1:15" ht="26.1" customHeight="1" x14ac:dyDescent="0.2">
      <c r="A366" s="34" t="s">
        <v>513</v>
      </c>
      <c r="B366" s="35" t="s">
        <v>20</v>
      </c>
      <c r="C366" s="35" t="s">
        <v>514</v>
      </c>
      <c r="D366" s="35" t="s">
        <v>25</v>
      </c>
      <c r="E366" s="36" t="s">
        <v>47</v>
      </c>
      <c r="F366" s="34" t="s">
        <v>2753</v>
      </c>
      <c r="G366" s="34" t="s">
        <v>24</v>
      </c>
      <c r="H366" s="34" t="s">
        <v>515</v>
      </c>
      <c r="I366" s="34" t="s">
        <v>24</v>
      </c>
      <c r="J366" s="34" t="s">
        <v>2754</v>
      </c>
      <c r="K366" s="34" t="s">
        <v>24</v>
      </c>
      <c r="L366" s="37">
        <v>310.8441024</v>
      </c>
      <c r="M366" s="34" t="s">
        <v>469</v>
      </c>
      <c r="N366" s="37">
        <v>2468787.9415521999</v>
      </c>
      <c r="O366" s="34" t="s">
        <v>1019</v>
      </c>
    </row>
    <row r="367" spans="1:15" ht="39" customHeight="1" x14ac:dyDescent="0.2">
      <c r="A367" s="34" t="s">
        <v>736</v>
      </c>
      <c r="B367" s="35" t="s">
        <v>20</v>
      </c>
      <c r="C367" s="35" t="s">
        <v>737</v>
      </c>
      <c r="D367" s="35" t="s">
        <v>25</v>
      </c>
      <c r="E367" s="36" t="s">
        <v>63</v>
      </c>
      <c r="F367" s="34" t="s">
        <v>2755</v>
      </c>
      <c r="G367" s="34" t="s">
        <v>24</v>
      </c>
      <c r="H367" s="34" t="s">
        <v>109</v>
      </c>
      <c r="I367" s="34" t="s">
        <v>24</v>
      </c>
      <c r="J367" s="34" t="s">
        <v>2756</v>
      </c>
      <c r="K367" s="34" t="s">
        <v>24</v>
      </c>
      <c r="L367" s="37">
        <v>309.48242625</v>
      </c>
      <c r="M367" s="34" t="s">
        <v>469</v>
      </c>
      <c r="N367" s="37">
        <v>2469097.4239785001</v>
      </c>
      <c r="O367" s="34" t="s">
        <v>441</v>
      </c>
    </row>
    <row r="368" spans="1:15" ht="39" customHeight="1" x14ac:dyDescent="0.2">
      <c r="A368" s="34" t="s">
        <v>2757</v>
      </c>
      <c r="B368" s="35" t="s">
        <v>154</v>
      </c>
      <c r="C368" s="35" t="s">
        <v>2758</v>
      </c>
      <c r="D368" s="35" t="s">
        <v>25</v>
      </c>
      <c r="E368" s="36" t="s">
        <v>197</v>
      </c>
      <c r="F368" s="34" t="s">
        <v>52</v>
      </c>
      <c r="G368" s="34" t="s">
        <v>24</v>
      </c>
      <c r="H368" s="34" t="s">
        <v>2759</v>
      </c>
      <c r="I368" s="34" t="s">
        <v>24</v>
      </c>
      <c r="J368" s="34" t="s">
        <v>2759</v>
      </c>
      <c r="K368" s="34" t="s">
        <v>24</v>
      </c>
      <c r="L368" s="37">
        <v>305.85750000000002</v>
      </c>
      <c r="M368" s="34" t="s">
        <v>469</v>
      </c>
      <c r="N368" s="37">
        <v>2469403.2814785</v>
      </c>
      <c r="O368" s="34" t="s">
        <v>2760</v>
      </c>
    </row>
    <row r="369" spans="1:15" ht="39" customHeight="1" x14ac:dyDescent="0.2">
      <c r="A369" s="34" t="s">
        <v>822</v>
      </c>
      <c r="B369" s="35" t="s">
        <v>20</v>
      </c>
      <c r="C369" s="35" t="s">
        <v>823</v>
      </c>
      <c r="D369" s="35" t="s">
        <v>25</v>
      </c>
      <c r="E369" s="36" t="s">
        <v>47</v>
      </c>
      <c r="F369" s="34" t="s">
        <v>2761</v>
      </c>
      <c r="G369" s="34" t="s">
        <v>24</v>
      </c>
      <c r="H369" s="34" t="s">
        <v>2762</v>
      </c>
      <c r="I369" s="34" t="s">
        <v>24</v>
      </c>
      <c r="J369" s="34" t="s">
        <v>2763</v>
      </c>
      <c r="K369" s="34" t="s">
        <v>24</v>
      </c>
      <c r="L369" s="37">
        <v>305.26719420000001</v>
      </c>
      <c r="M369" s="34" t="s">
        <v>469</v>
      </c>
      <c r="N369" s="37">
        <v>2469708.5486726998</v>
      </c>
      <c r="O369" s="34" t="s">
        <v>1020</v>
      </c>
    </row>
    <row r="370" spans="1:15" ht="24" customHeight="1" x14ac:dyDescent="0.2">
      <c r="A370" s="34" t="s">
        <v>443</v>
      </c>
      <c r="B370" s="35" t="s">
        <v>20</v>
      </c>
      <c r="C370" s="35" t="s">
        <v>444</v>
      </c>
      <c r="D370" s="35" t="s">
        <v>25</v>
      </c>
      <c r="E370" s="36" t="s">
        <v>317</v>
      </c>
      <c r="F370" s="34" t="s">
        <v>2764</v>
      </c>
      <c r="G370" s="34" t="s">
        <v>24</v>
      </c>
      <c r="H370" s="34" t="s">
        <v>445</v>
      </c>
      <c r="I370" s="34" t="s">
        <v>24</v>
      </c>
      <c r="J370" s="34" t="s">
        <v>2765</v>
      </c>
      <c r="K370" s="34" t="s">
        <v>24</v>
      </c>
      <c r="L370" s="37">
        <v>304.13001257600001</v>
      </c>
      <c r="M370" s="34" t="s">
        <v>469</v>
      </c>
      <c r="N370" s="37">
        <v>2470012.6786853001</v>
      </c>
      <c r="O370" s="34" t="s">
        <v>2766</v>
      </c>
    </row>
    <row r="371" spans="1:15" ht="39" customHeight="1" x14ac:dyDescent="0.2">
      <c r="A371" s="34" t="s">
        <v>477</v>
      </c>
      <c r="B371" s="35" t="s">
        <v>20</v>
      </c>
      <c r="C371" s="35" t="s">
        <v>478</v>
      </c>
      <c r="D371" s="35" t="s">
        <v>25</v>
      </c>
      <c r="E371" s="36" t="s">
        <v>47</v>
      </c>
      <c r="F371" s="34" t="s">
        <v>2767</v>
      </c>
      <c r="G371" s="34" t="s">
        <v>24</v>
      </c>
      <c r="H371" s="34" t="s">
        <v>2768</v>
      </c>
      <c r="I371" s="34" t="s">
        <v>24</v>
      </c>
      <c r="J371" s="34" t="s">
        <v>2769</v>
      </c>
      <c r="K371" s="34" t="s">
        <v>24</v>
      </c>
      <c r="L371" s="37">
        <v>304.02719280000002</v>
      </c>
      <c r="M371" s="34" t="s">
        <v>469</v>
      </c>
      <c r="N371" s="37">
        <v>2470316.7058780999</v>
      </c>
      <c r="O371" s="34" t="s">
        <v>446</v>
      </c>
    </row>
    <row r="372" spans="1:15" ht="51.95" customHeight="1" x14ac:dyDescent="0.2">
      <c r="A372" s="34" t="s">
        <v>2770</v>
      </c>
      <c r="B372" s="35" t="s">
        <v>20</v>
      </c>
      <c r="C372" s="35" t="s">
        <v>2771</v>
      </c>
      <c r="D372" s="35" t="s">
        <v>25</v>
      </c>
      <c r="E372" s="36" t="s">
        <v>63</v>
      </c>
      <c r="F372" s="34" t="s">
        <v>2772</v>
      </c>
      <c r="G372" s="34" t="s">
        <v>24</v>
      </c>
      <c r="H372" s="34" t="s">
        <v>2773</v>
      </c>
      <c r="I372" s="34" t="s">
        <v>24</v>
      </c>
      <c r="J372" s="34" t="s">
        <v>2774</v>
      </c>
      <c r="K372" s="34" t="s">
        <v>24</v>
      </c>
      <c r="L372" s="37">
        <v>303.2414</v>
      </c>
      <c r="M372" s="34" t="s">
        <v>469</v>
      </c>
      <c r="N372" s="37">
        <v>2470619.9472781001</v>
      </c>
      <c r="O372" s="34" t="s">
        <v>2775</v>
      </c>
    </row>
    <row r="373" spans="1:15" ht="26.1" customHeight="1" x14ac:dyDescent="0.2">
      <c r="A373" s="34" t="s">
        <v>687</v>
      </c>
      <c r="B373" s="35" t="s">
        <v>20</v>
      </c>
      <c r="C373" s="35" t="s">
        <v>688</v>
      </c>
      <c r="D373" s="35" t="s">
        <v>25</v>
      </c>
      <c r="E373" s="36" t="s">
        <v>63</v>
      </c>
      <c r="F373" s="34" t="s">
        <v>2776</v>
      </c>
      <c r="G373" s="34" t="s">
        <v>24</v>
      </c>
      <c r="H373" s="34" t="s">
        <v>2777</v>
      </c>
      <c r="I373" s="34" t="s">
        <v>24</v>
      </c>
      <c r="J373" s="34" t="s">
        <v>2778</v>
      </c>
      <c r="K373" s="34" t="s">
        <v>24</v>
      </c>
      <c r="L373" s="37">
        <v>297.79606794300003</v>
      </c>
      <c r="M373" s="34" t="s">
        <v>469</v>
      </c>
      <c r="N373" s="37">
        <v>2470917.7433460001</v>
      </c>
      <c r="O373" s="34" t="s">
        <v>450</v>
      </c>
    </row>
    <row r="374" spans="1:15" ht="26.1" customHeight="1" x14ac:dyDescent="0.2">
      <c r="A374" s="34" t="s">
        <v>555</v>
      </c>
      <c r="B374" s="35" t="s">
        <v>20</v>
      </c>
      <c r="C374" s="35" t="s">
        <v>556</v>
      </c>
      <c r="D374" s="35" t="s">
        <v>50</v>
      </c>
      <c r="E374" s="36" t="s">
        <v>23</v>
      </c>
      <c r="F374" s="34" t="s">
        <v>2779</v>
      </c>
      <c r="G374" s="34" t="s">
        <v>24</v>
      </c>
      <c r="H374" s="34" t="s">
        <v>557</v>
      </c>
      <c r="I374" s="34" t="s">
        <v>24</v>
      </c>
      <c r="J374" s="34" t="s">
        <v>2780</v>
      </c>
      <c r="K374" s="34" t="s">
        <v>24</v>
      </c>
      <c r="L374" s="37">
        <v>297</v>
      </c>
      <c r="M374" s="34" t="s">
        <v>469</v>
      </c>
      <c r="N374" s="37">
        <v>2471214.7433460001</v>
      </c>
      <c r="O374" s="34" t="s">
        <v>2781</v>
      </c>
    </row>
    <row r="375" spans="1:15" ht="24" customHeight="1" x14ac:dyDescent="0.2">
      <c r="A375" s="34" t="s">
        <v>2782</v>
      </c>
      <c r="B375" s="35" t="s">
        <v>287</v>
      </c>
      <c r="C375" s="35" t="s">
        <v>2783</v>
      </c>
      <c r="D375" s="35" t="s">
        <v>25</v>
      </c>
      <c r="E375" s="36" t="s">
        <v>47</v>
      </c>
      <c r="F375" s="34" t="s">
        <v>2784</v>
      </c>
      <c r="G375" s="34" t="s">
        <v>24</v>
      </c>
      <c r="H375" s="34" t="s">
        <v>2785</v>
      </c>
      <c r="I375" s="34" t="s">
        <v>24</v>
      </c>
      <c r="J375" s="34" t="s">
        <v>2786</v>
      </c>
      <c r="K375" s="34" t="s">
        <v>24</v>
      </c>
      <c r="L375" s="37">
        <v>296.21029320000002</v>
      </c>
      <c r="M375" s="34" t="s">
        <v>469</v>
      </c>
      <c r="N375" s="37">
        <v>2471510.9536392</v>
      </c>
      <c r="O375" s="34" t="s">
        <v>453</v>
      </c>
    </row>
    <row r="376" spans="1:15" ht="26.1" customHeight="1" x14ac:dyDescent="0.2">
      <c r="A376" s="34" t="s">
        <v>394</v>
      </c>
      <c r="B376" s="35" t="s">
        <v>20</v>
      </c>
      <c r="C376" s="35" t="s">
        <v>395</v>
      </c>
      <c r="D376" s="35" t="s">
        <v>25</v>
      </c>
      <c r="E376" s="36" t="s">
        <v>30</v>
      </c>
      <c r="F376" s="34" t="s">
        <v>2787</v>
      </c>
      <c r="G376" s="34" t="s">
        <v>24</v>
      </c>
      <c r="H376" s="34" t="s">
        <v>2788</v>
      </c>
      <c r="I376" s="34" t="s">
        <v>24</v>
      </c>
      <c r="J376" s="34" t="s">
        <v>2789</v>
      </c>
      <c r="K376" s="34" t="s">
        <v>24</v>
      </c>
      <c r="L376" s="37">
        <v>294.88378499999999</v>
      </c>
      <c r="M376" s="34" t="s">
        <v>469</v>
      </c>
      <c r="N376" s="37">
        <v>2471805.8374242</v>
      </c>
      <c r="O376" s="34" t="s">
        <v>1021</v>
      </c>
    </row>
    <row r="377" spans="1:15" ht="24" customHeight="1" x14ac:dyDescent="0.2">
      <c r="A377" s="34" t="s">
        <v>350</v>
      </c>
      <c r="B377" s="35" t="s">
        <v>20</v>
      </c>
      <c r="C377" s="35" t="s">
        <v>351</v>
      </c>
      <c r="D377" s="35" t="s">
        <v>22</v>
      </c>
      <c r="E377" s="36" t="s">
        <v>23</v>
      </c>
      <c r="F377" s="34" t="s">
        <v>2790</v>
      </c>
      <c r="G377" s="34" t="s">
        <v>24</v>
      </c>
      <c r="H377" s="34" t="s">
        <v>2791</v>
      </c>
      <c r="I377" s="34" t="s">
        <v>24</v>
      </c>
      <c r="J377" s="34" t="s">
        <v>2792</v>
      </c>
      <c r="K377" s="34" t="s">
        <v>24</v>
      </c>
      <c r="L377" s="37">
        <v>284.10710183499998</v>
      </c>
      <c r="M377" s="34" t="s">
        <v>469</v>
      </c>
      <c r="N377" s="37">
        <v>2472089.9445259999</v>
      </c>
      <c r="O377" s="34" t="s">
        <v>2793</v>
      </c>
    </row>
    <row r="378" spans="1:15" ht="26.1" customHeight="1" x14ac:dyDescent="0.2">
      <c r="A378" s="34" t="s">
        <v>2794</v>
      </c>
      <c r="B378" s="35" t="s">
        <v>20</v>
      </c>
      <c r="C378" s="35" t="s">
        <v>2795</v>
      </c>
      <c r="D378" s="35" t="s">
        <v>25</v>
      </c>
      <c r="E378" s="36" t="s">
        <v>47</v>
      </c>
      <c r="F378" s="34" t="s">
        <v>239</v>
      </c>
      <c r="G378" s="34" t="s">
        <v>24</v>
      </c>
      <c r="H378" s="34" t="s">
        <v>2796</v>
      </c>
      <c r="I378" s="34" t="s">
        <v>24</v>
      </c>
      <c r="J378" s="34" t="s">
        <v>2797</v>
      </c>
      <c r="K378" s="34" t="s">
        <v>24</v>
      </c>
      <c r="L378" s="37">
        <v>281.52</v>
      </c>
      <c r="M378" s="34" t="s">
        <v>469</v>
      </c>
      <c r="N378" s="37">
        <v>2472371.464526</v>
      </c>
      <c r="O378" s="34" t="s">
        <v>1022</v>
      </c>
    </row>
    <row r="379" spans="1:15" ht="24" customHeight="1" x14ac:dyDescent="0.2">
      <c r="A379" s="34" t="s">
        <v>625</v>
      </c>
      <c r="B379" s="35" t="s">
        <v>20</v>
      </c>
      <c r="C379" s="35" t="s">
        <v>2798</v>
      </c>
      <c r="D379" s="35" t="s">
        <v>22</v>
      </c>
      <c r="E379" s="36" t="s">
        <v>23</v>
      </c>
      <c r="F379" s="34" t="s">
        <v>2799</v>
      </c>
      <c r="G379" s="34" t="s">
        <v>24</v>
      </c>
      <c r="H379" s="34" t="s">
        <v>2800</v>
      </c>
      <c r="I379" s="34" t="s">
        <v>24</v>
      </c>
      <c r="J379" s="34" t="s">
        <v>2801</v>
      </c>
      <c r="K379" s="34" t="s">
        <v>24</v>
      </c>
      <c r="L379" s="37">
        <v>279.629888042</v>
      </c>
      <c r="M379" s="34" t="s">
        <v>469</v>
      </c>
      <c r="N379" s="37">
        <v>2472651.0944139999</v>
      </c>
      <c r="O379" s="34" t="s">
        <v>455</v>
      </c>
    </row>
    <row r="380" spans="1:15" ht="24" customHeight="1" x14ac:dyDescent="0.2">
      <c r="A380" s="34" t="s">
        <v>327</v>
      </c>
      <c r="B380" s="35" t="s">
        <v>20</v>
      </c>
      <c r="C380" s="35" t="s">
        <v>2802</v>
      </c>
      <c r="D380" s="35" t="s">
        <v>25</v>
      </c>
      <c r="E380" s="36" t="s">
        <v>30</v>
      </c>
      <c r="F380" s="34" t="s">
        <v>2803</v>
      </c>
      <c r="G380" s="34" t="s">
        <v>24</v>
      </c>
      <c r="H380" s="34" t="s">
        <v>884</v>
      </c>
      <c r="I380" s="34" t="s">
        <v>24</v>
      </c>
      <c r="J380" s="34" t="s">
        <v>2804</v>
      </c>
      <c r="K380" s="34" t="s">
        <v>24</v>
      </c>
      <c r="L380" s="37">
        <v>278.699951054</v>
      </c>
      <c r="M380" s="34" t="s">
        <v>469</v>
      </c>
      <c r="N380" s="37">
        <v>2472929.7943651001</v>
      </c>
      <c r="O380" s="34" t="s">
        <v>2805</v>
      </c>
    </row>
    <row r="381" spans="1:15" ht="26.1" customHeight="1" x14ac:dyDescent="0.2">
      <c r="A381" s="34" t="s">
        <v>2806</v>
      </c>
      <c r="B381" s="35" t="s">
        <v>20</v>
      </c>
      <c r="C381" s="35" t="s">
        <v>2807</v>
      </c>
      <c r="D381" s="35" t="s">
        <v>25</v>
      </c>
      <c r="E381" s="36" t="s">
        <v>47</v>
      </c>
      <c r="F381" s="34" t="s">
        <v>52</v>
      </c>
      <c r="G381" s="34" t="s">
        <v>24</v>
      </c>
      <c r="H381" s="34" t="s">
        <v>2808</v>
      </c>
      <c r="I381" s="34" t="s">
        <v>24</v>
      </c>
      <c r="J381" s="34" t="s">
        <v>2808</v>
      </c>
      <c r="K381" s="34" t="s">
        <v>24</v>
      </c>
      <c r="L381" s="37">
        <v>275</v>
      </c>
      <c r="M381" s="34" t="s">
        <v>469</v>
      </c>
      <c r="N381" s="37">
        <v>2473204.7943651001</v>
      </c>
      <c r="O381" s="34" t="s">
        <v>459</v>
      </c>
    </row>
    <row r="382" spans="1:15" ht="24" customHeight="1" x14ac:dyDescent="0.2">
      <c r="A382" s="34" t="s">
        <v>780</v>
      </c>
      <c r="B382" s="35" t="s">
        <v>20</v>
      </c>
      <c r="C382" s="35" t="s">
        <v>2809</v>
      </c>
      <c r="D382" s="35" t="s">
        <v>25</v>
      </c>
      <c r="E382" s="36" t="s">
        <v>47</v>
      </c>
      <c r="F382" s="34" t="s">
        <v>2810</v>
      </c>
      <c r="G382" s="34" t="s">
        <v>24</v>
      </c>
      <c r="H382" s="34" t="s">
        <v>2811</v>
      </c>
      <c r="I382" s="34" t="s">
        <v>24</v>
      </c>
      <c r="J382" s="34" t="s">
        <v>2812</v>
      </c>
      <c r="K382" s="34" t="s">
        <v>24</v>
      </c>
      <c r="L382" s="37">
        <v>273.57295679999999</v>
      </c>
      <c r="M382" s="34" t="s">
        <v>469</v>
      </c>
      <c r="N382" s="37">
        <v>2473478.3673219001</v>
      </c>
      <c r="O382" s="34" t="s">
        <v>1023</v>
      </c>
    </row>
    <row r="383" spans="1:15" ht="26.1" customHeight="1" x14ac:dyDescent="0.2">
      <c r="A383" s="34" t="s">
        <v>2813</v>
      </c>
      <c r="B383" s="35" t="s">
        <v>101</v>
      </c>
      <c r="C383" s="35" t="s">
        <v>2814</v>
      </c>
      <c r="D383" s="35" t="s">
        <v>25</v>
      </c>
      <c r="E383" s="36" t="s">
        <v>47</v>
      </c>
      <c r="F383" s="34" t="s">
        <v>406</v>
      </c>
      <c r="G383" s="34" t="s">
        <v>24</v>
      </c>
      <c r="H383" s="34" t="s">
        <v>2815</v>
      </c>
      <c r="I383" s="34" t="s">
        <v>24</v>
      </c>
      <c r="J383" s="34" t="s">
        <v>2816</v>
      </c>
      <c r="K383" s="34" t="s">
        <v>24</v>
      </c>
      <c r="L383" s="37">
        <v>271.89999999999998</v>
      </c>
      <c r="M383" s="34" t="s">
        <v>469</v>
      </c>
      <c r="N383" s="37">
        <v>2473750.2673219</v>
      </c>
      <c r="O383" s="34" t="s">
        <v>2817</v>
      </c>
    </row>
    <row r="384" spans="1:15" ht="26.1" customHeight="1" x14ac:dyDescent="0.2">
      <c r="A384" s="34" t="s">
        <v>2818</v>
      </c>
      <c r="B384" s="35" t="s">
        <v>1822</v>
      </c>
      <c r="C384" s="35" t="s">
        <v>2819</v>
      </c>
      <c r="D384" s="35" t="s">
        <v>25</v>
      </c>
      <c r="E384" s="36" t="s">
        <v>310</v>
      </c>
      <c r="F384" s="34" t="s">
        <v>2820</v>
      </c>
      <c r="G384" s="34" t="s">
        <v>24</v>
      </c>
      <c r="H384" s="34" t="s">
        <v>2821</v>
      </c>
      <c r="I384" s="34" t="s">
        <v>24</v>
      </c>
      <c r="J384" s="34" t="s">
        <v>2822</v>
      </c>
      <c r="K384" s="34" t="s">
        <v>24</v>
      </c>
      <c r="L384" s="37">
        <v>268.875</v>
      </c>
      <c r="M384" s="34" t="s">
        <v>469</v>
      </c>
      <c r="N384" s="37">
        <v>2474019.1423219</v>
      </c>
      <c r="O384" s="34" t="s">
        <v>460</v>
      </c>
    </row>
    <row r="385" spans="1:15" ht="26.1" customHeight="1" x14ac:dyDescent="0.2">
      <c r="A385" s="34" t="s">
        <v>366</v>
      </c>
      <c r="B385" s="35" t="s">
        <v>154</v>
      </c>
      <c r="C385" s="35" t="s">
        <v>367</v>
      </c>
      <c r="D385" s="35" t="s">
        <v>80</v>
      </c>
      <c r="E385" s="36" t="s">
        <v>34</v>
      </c>
      <c r="F385" s="34" t="s">
        <v>2823</v>
      </c>
      <c r="G385" s="34" t="s">
        <v>24</v>
      </c>
      <c r="H385" s="34" t="s">
        <v>1162</v>
      </c>
      <c r="I385" s="34" t="s">
        <v>24</v>
      </c>
      <c r="J385" s="34" t="s">
        <v>2824</v>
      </c>
      <c r="K385" s="34" t="s">
        <v>24</v>
      </c>
      <c r="L385" s="37">
        <v>268.84099800000001</v>
      </c>
      <c r="M385" s="34" t="s">
        <v>469</v>
      </c>
      <c r="N385" s="37">
        <v>2474287.9833199</v>
      </c>
      <c r="O385" s="34" t="s">
        <v>1024</v>
      </c>
    </row>
    <row r="386" spans="1:15" ht="26.1" customHeight="1" x14ac:dyDescent="0.2">
      <c r="A386" s="34" t="s">
        <v>2825</v>
      </c>
      <c r="B386" s="35" t="s">
        <v>154</v>
      </c>
      <c r="C386" s="35" t="s">
        <v>2826</v>
      </c>
      <c r="D386" s="35" t="s">
        <v>25</v>
      </c>
      <c r="E386" s="36" t="s">
        <v>197</v>
      </c>
      <c r="F386" s="34" t="s">
        <v>52</v>
      </c>
      <c r="G386" s="34" t="s">
        <v>24</v>
      </c>
      <c r="H386" s="34" t="s">
        <v>2827</v>
      </c>
      <c r="I386" s="34" t="s">
        <v>24</v>
      </c>
      <c r="J386" s="34" t="s">
        <v>2827</v>
      </c>
      <c r="K386" s="34" t="s">
        <v>24</v>
      </c>
      <c r="L386" s="37">
        <v>268.11250000000001</v>
      </c>
      <c r="M386" s="34" t="s">
        <v>469</v>
      </c>
      <c r="N386" s="37">
        <v>2474556.0958198998</v>
      </c>
      <c r="O386" s="34" t="s">
        <v>2828</v>
      </c>
    </row>
    <row r="387" spans="1:15" ht="26.1" customHeight="1" x14ac:dyDescent="0.2">
      <c r="A387" s="34" t="s">
        <v>2829</v>
      </c>
      <c r="B387" s="35" t="s">
        <v>20</v>
      </c>
      <c r="C387" s="35" t="s">
        <v>2830</v>
      </c>
      <c r="D387" s="35" t="s">
        <v>25</v>
      </c>
      <c r="E387" s="36" t="s">
        <v>30</v>
      </c>
      <c r="F387" s="34" t="s">
        <v>2831</v>
      </c>
      <c r="G387" s="34" t="s">
        <v>24</v>
      </c>
      <c r="H387" s="34" t="s">
        <v>2832</v>
      </c>
      <c r="I387" s="34" t="s">
        <v>24</v>
      </c>
      <c r="J387" s="34" t="s">
        <v>2833</v>
      </c>
      <c r="K387" s="34" t="s">
        <v>24</v>
      </c>
      <c r="L387" s="37">
        <v>266.20769280000002</v>
      </c>
      <c r="M387" s="34" t="s">
        <v>469</v>
      </c>
      <c r="N387" s="37">
        <v>2474822.3035126999</v>
      </c>
      <c r="O387" s="34" t="s">
        <v>463</v>
      </c>
    </row>
    <row r="388" spans="1:15" ht="65.099999999999994" customHeight="1" x14ac:dyDescent="0.2">
      <c r="A388" s="34" t="s">
        <v>892</v>
      </c>
      <c r="B388" s="35" t="s">
        <v>20</v>
      </c>
      <c r="C388" s="35" t="s">
        <v>893</v>
      </c>
      <c r="D388" s="35" t="s">
        <v>50</v>
      </c>
      <c r="E388" s="36" t="s">
        <v>47</v>
      </c>
      <c r="F388" s="34" t="s">
        <v>2834</v>
      </c>
      <c r="G388" s="34" t="s">
        <v>24</v>
      </c>
      <c r="H388" s="34" t="s">
        <v>1113</v>
      </c>
      <c r="I388" s="34" t="s">
        <v>24</v>
      </c>
      <c r="J388" s="34" t="s">
        <v>2835</v>
      </c>
      <c r="K388" s="34" t="s">
        <v>24</v>
      </c>
      <c r="L388" s="37">
        <v>265.63085999999998</v>
      </c>
      <c r="M388" s="34" t="s">
        <v>469</v>
      </c>
      <c r="N388" s="37">
        <v>2475087.9343726998</v>
      </c>
      <c r="O388" s="34" t="s">
        <v>1025</v>
      </c>
    </row>
    <row r="389" spans="1:15" ht="26.1" customHeight="1" x14ac:dyDescent="0.2">
      <c r="A389" s="34" t="s">
        <v>290</v>
      </c>
      <c r="B389" s="35" t="s">
        <v>20</v>
      </c>
      <c r="C389" s="35" t="s">
        <v>2836</v>
      </c>
      <c r="D389" s="35" t="s">
        <v>25</v>
      </c>
      <c r="E389" s="36" t="s">
        <v>63</v>
      </c>
      <c r="F389" s="34" t="s">
        <v>2837</v>
      </c>
      <c r="G389" s="34" t="s">
        <v>24</v>
      </c>
      <c r="H389" s="34" t="s">
        <v>1106</v>
      </c>
      <c r="I389" s="34" t="s">
        <v>24</v>
      </c>
      <c r="J389" s="34" t="s">
        <v>2838</v>
      </c>
      <c r="K389" s="34" t="s">
        <v>24</v>
      </c>
      <c r="L389" s="37">
        <v>259.42893199999997</v>
      </c>
      <c r="M389" s="34" t="s">
        <v>469</v>
      </c>
      <c r="N389" s="37">
        <v>2475347.3633046998</v>
      </c>
      <c r="O389" s="34" t="s">
        <v>466</v>
      </c>
    </row>
    <row r="390" spans="1:15" ht="26.1" customHeight="1" x14ac:dyDescent="0.2">
      <c r="A390" s="34" t="s">
        <v>507</v>
      </c>
      <c r="B390" s="35" t="s">
        <v>49</v>
      </c>
      <c r="C390" s="35" t="s">
        <v>508</v>
      </c>
      <c r="D390" s="35" t="s">
        <v>208</v>
      </c>
      <c r="E390" s="36" t="s">
        <v>47</v>
      </c>
      <c r="F390" s="34" t="s">
        <v>52</v>
      </c>
      <c r="G390" s="34" t="s">
        <v>24</v>
      </c>
      <c r="H390" s="34" t="s">
        <v>509</v>
      </c>
      <c r="I390" s="34" t="s">
        <v>24</v>
      </c>
      <c r="J390" s="34" t="s">
        <v>509</v>
      </c>
      <c r="K390" s="34" t="s">
        <v>24</v>
      </c>
      <c r="L390" s="37">
        <v>254.59</v>
      </c>
      <c r="M390" s="34" t="s">
        <v>469</v>
      </c>
      <c r="N390" s="37">
        <v>2475601.9533047001</v>
      </c>
      <c r="O390" s="34" t="s">
        <v>2839</v>
      </c>
    </row>
    <row r="391" spans="1:15" ht="26.1" customHeight="1" x14ac:dyDescent="0.2">
      <c r="A391" s="34" t="s">
        <v>2840</v>
      </c>
      <c r="B391" s="35" t="s">
        <v>20</v>
      </c>
      <c r="C391" s="35" t="s">
        <v>2841</v>
      </c>
      <c r="D391" s="35" t="s">
        <v>25</v>
      </c>
      <c r="E391" s="36" t="s">
        <v>47</v>
      </c>
      <c r="F391" s="34" t="s">
        <v>132</v>
      </c>
      <c r="G391" s="34" t="s">
        <v>24</v>
      </c>
      <c r="H391" s="34" t="s">
        <v>2842</v>
      </c>
      <c r="I391" s="34" t="s">
        <v>24</v>
      </c>
      <c r="J391" s="34" t="s">
        <v>2843</v>
      </c>
      <c r="K391" s="34" t="s">
        <v>24</v>
      </c>
      <c r="L391" s="37">
        <v>254.04</v>
      </c>
      <c r="M391" s="34" t="s">
        <v>469</v>
      </c>
      <c r="N391" s="37">
        <v>2475855.9933047001</v>
      </c>
      <c r="O391" s="34" t="s">
        <v>1026</v>
      </c>
    </row>
    <row r="392" spans="1:15" ht="26.1" customHeight="1" x14ac:dyDescent="0.2">
      <c r="A392" s="34" t="s">
        <v>2844</v>
      </c>
      <c r="B392" s="35" t="s">
        <v>20</v>
      </c>
      <c r="C392" s="35" t="s">
        <v>2845</v>
      </c>
      <c r="D392" s="35" t="s">
        <v>25</v>
      </c>
      <c r="E392" s="36" t="s">
        <v>30</v>
      </c>
      <c r="F392" s="34" t="s">
        <v>2846</v>
      </c>
      <c r="G392" s="34" t="s">
        <v>24</v>
      </c>
      <c r="H392" s="34" t="s">
        <v>2847</v>
      </c>
      <c r="I392" s="34" t="s">
        <v>24</v>
      </c>
      <c r="J392" s="34" t="s">
        <v>2848</v>
      </c>
      <c r="K392" s="34" t="s">
        <v>24</v>
      </c>
      <c r="L392" s="37">
        <v>253.25859199999999</v>
      </c>
      <c r="M392" s="34" t="s">
        <v>469</v>
      </c>
      <c r="N392" s="37">
        <v>2476109.2518966999</v>
      </c>
      <c r="O392" s="34" t="s">
        <v>470</v>
      </c>
    </row>
    <row r="393" spans="1:15" ht="24" customHeight="1" x14ac:dyDescent="0.2">
      <c r="A393" s="34" t="s">
        <v>2849</v>
      </c>
      <c r="B393" s="35" t="s">
        <v>2850</v>
      </c>
      <c r="C393" s="35" t="s">
        <v>2851</v>
      </c>
      <c r="D393" s="35" t="s">
        <v>25</v>
      </c>
      <c r="E393" s="36" t="s">
        <v>23</v>
      </c>
      <c r="F393" s="34" t="s">
        <v>2852</v>
      </c>
      <c r="G393" s="34" t="s">
        <v>24</v>
      </c>
      <c r="H393" s="34" t="s">
        <v>2853</v>
      </c>
      <c r="I393" s="34" t="s">
        <v>24</v>
      </c>
      <c r="J393" s="34" t="s">
        <v>2854</v>
      </c>
      <c r="K393" s="34" t="s">
        <v>24</v>
      </c>
      <c r="L393" s="37">
        <v>249.56049999999999</v>
      </c>
      <c r="M393" s="34" t="s">
        <v>469</v>
      </c>
      <c r="N393" s="37">
        <v>2476358.8123967</v>
      </c>
      <c r="O393" s="34" t="s">
        <v>473</v>
      </c>
    </row>
    <row r="394" spans="1:15" ht="26.1" customHeight="1" x14ac:dyDescent="0.2">
      <c r="A394" s="34" t="s">
        <v>2855</v>
      </c>
      <c r="B394" s="35" t="s">
        <v>20</v>
      </c>
      <c r="C394" s="35" t="s">
        <v>2856</v>
      </c>
      <c r="D394" s="35" t="s">
        <v>25</v>
      </c>
      <c r="E394" s="36" t="s">
        <v>47</v>
      </c>
      <c r="F394" s="34" t="s">
        <v>2857</v>
      </c>
      <c r="G394" s="34" t="s">
        <v>24</v>
      </c>
      <c r="H394" s="34" t="s">
        <v>2858</v>
      </c>
      <c r="I394" s="34" t="s">
        <v>24</v>
      </c>
      <c r="J394" s="34" t="s">
        <v>2859</v>
      </c>
      <c r="K394" s="34" t="s">
        <v>24</v>
      </c>
      <c r="L394" s="37">
        <v>249.095088</v>
      </c>
      <c r="M394" s="34" t="s">
        <v>469</v>
      </c>
      <c r="N394" s="37">
        <v>2476607.9074847</v>
      </c>
      <c r="O394" s="34" t="s">
        <v>2860</v>
      </c>
    </row>
    <row r="395" spans="1:15" ht="26.1" customHeight="1" x14ac:dyDescent="0.2">
      <c r="A395" s="34" t="s">
        <v>2861</v>
      </c>
      <c r="B395" s="35" t="s">
        <v>20</v>
      </c>
      <c r="C395" s="35" t="s">
        <v>2862</v>
      </c>
      <c r="D395" s="35" t="s">
        <v>25</v>
      </c>
      <c r="E395" s="36" t="s">
        <v>63</v>
      </c>
      <c r="F395" s="34" t="s">
        <v>2863</v>
      </c>
      <c r="G395" s="34" t="s">
        <v>24</v>
      </c>
      <c r="H395" s="34" t="s">
        <v>2864</v>
      </c>
      <c r="I395" s="34" t="s">
        <v>24</v>
      </c>
      <c r="J395" s="34" t="s">
        <v>2865</v>
      </c>
      <c r="K395" s="34" t="s">
        <v>24</v>
      </c>
      <c r="L395" s="37">
        <v>244.94399999999999</v>
      </c>
      <c r="M395" s="34" t="s">
        <v>469</v>
      </c>
      <c r="N395" s="37">
        <v>2476852.8514847001</v>
      </c>
      <c r="O395" s="34" t="s">
        <v>476</v>
      </c>
    </row>
    <row r="396" spans="1:15" ht="26.1" customHeight="1" x14ac:dyDescent="0.2">
      <c r="A396" s="34" t="s">
        <v>2866</v>
      </c>
      <c r="B396" s="35" t="s">
        <v>20</v>
      </c>
      <c r="C396" s="35" t="s">
        <v>2867</v>
      </c>
      <c r="D396" s="35" t="s">
        <v>25</v>
      </c>
      <c r="E396" s="36" t="s">
        <v>47</v>
      </c>
      <c r="F396" s="34" t="s">
        <v>232</v>
      </c>
      <c r="G396" s="34" t="s">
        <v>24</v>
      </c>
      <c r="H396" s="34" t="s">
        <v>2868</v>
      </c>
      <c r="I396" s="34" t="s">
        <v>24</v>
      </c>
      <c r="J396" s="34" t="s">
        <v>2869</v>
      </c>
      <c r="K396" s="34" t="s">
        <v>24</v>
      </c>
      <c r="L396" s="37">
        <v>243.6</v>
      </c>
      <c r="M396" s="34" t="s">
        <v>469</v>
      </c>
      <c r="N396" s="37">
        <v>2477096.4514847002</v>
      </c>
      <c r="O396" s="34" t="s">
        <v>479</v>
      </c>
    </row>
    <row r="397" spans="1:15" ht="26.1" customHeight="1" x14ac:dyDescent="0.2">
      <c r="A397" s="34" t="s">
        <v>2870</v>
      </c>
      <c r="B397" s="35" t="s">
        <v>20</v>
      </c>
      <c r="C397" s="35" t="s">
        <v>2871</v>
      </c>
      <c r="D397" s="35" t="s">
        <v>25</v>
      </c>
      <c r="E397" s="36" t="s">
        <v>34</v>
      </c>
      <c r="F397" s="34" t="s">
        <v>2872</v>
      </c>
      <c r="G397" s="34" t="s">
        <v>24</v>
      </c>
      <c r="H397" s="34" t="s">
        <v>2873</v>
      </c>
      <c r="I397" s="34" t="s">
        <v>24</v>
      </c>
      <c r="J397" s="34" t="s">
        <v>2874</v>
      </c>
      <c r="K397" s="34" t="s">
        <v>24</v>
      </c>
      <c r="L397" s="37">
        <v>237.54990000000001</v>
      </c>
      <c r="M397" s="34" t="s">
        <v>469</v>
      </c>
      <c r="N397" s="37">
        <v>2477334.0013847002</v>
      </c>
      <c r="O397" s="34" t="s">
        <v>1027</v>
      </c>
    </row>
    <row r="398" spans="1:15" ht="39" customHeight="1" x14ac:dyDescent="0.2">
      <c r="A398" s="34" t="s">
        <v>227</v>
      </c>
      <c r="B398" s="35" t="s">
        <v>20</v>
      </c>
      <c r="C398" s="35" t="s">
        <v>228</v>
      </c>
      <c r="D398" s="35" t="s">
        <v>25</v>
      </c>
      <c r="E398" s="36" t="s">
        <v>63</v>
      </c>
      <c r="F398" s="34" t="s">
        <v>2875</v>
      </c>
      <c r="G398" s="34" t="s">
        <v>24</v>
      </c>
      <c r="H398" s="34" t="s">
        <v>1811</v>
      </c>
      <c r="I398" s="34" t="s">
        <v>24</v>
      </c>
      <c r="J398" s="34" t="s">
        <v>2876</v>
      </c>
      <c r="K398" s="34" t="s">
        <v>24</v>
      </c>
      <c r="L398" s="37">
        <v>236.77686640200002</v>
      </c>
      <c r="M398" s="34" t="s">
        <v>469</v>
      </c>
      <c r="N398" s="37">
        <v>2477570.7782510999</v>
      </c>
      <c r="O398" s="34" t="s">
        <v>2877</v>
      </c>
    </row>
    <row r="399" spans="1:15" ht="24" customHeight="1" x14ac:dyDescent="0.2">
      <c r="A399" s="34" t="s">
        <v>2878</v>
      </c>
      <c r="B399" s="35" t="s">
        <v>20</v>
      </c>
      <c r="C399" s="35" t="s">
        <v>2879</v>
      </c>
      <c r="D399" s="35" t="s">
        <v>25</v>
      </c>
      <c r="E399" s="36" t="s">
        <v>131</v>
      </c>
      <c r="F399" s="34" t="s">
        <v>281</v>
      </c>
      <c r="G399" s="34" t="s">
        <v>24</v>
      </c>
      <c r="H399" s="34" t="s">
        <v>816</v>
      </c>
      <c r="I399" s="34" t="s">
        <v>24</v>
      </c>
      <c r="J399" s="34" t="s">
        <v>2880</v>
      </c>
      <c r="K399" s="34" t="s">
        <v>24</v>
      </c>
      <c r="L399" s="37">
        <v>232.02</v>
      </c>
      <c r="M399" s="34" t="s">
        <v>469</v>
      </c>
      <c r="N399" s="37">
        <v>2477802.7982510999</v>
      </c>
      <c r="O399" s="34" t="s">
        <v>484</v>
      </c>
    </row>
    <row r="400" spans="1:15" ht="26.1" customHeight="1" x14ac:dyDescent="0.2">
      <c r="A400" s="34" t="s">
        <v>882</v>
      </c>
      <c r="B400" s="35" t="s">
        <v>20</v>
      </c>
      <c r="C400" s="35" t="s">
        <v>883</v>
      </c>
      <c r="D400" s="35" t="s">
        <v>25</v>
      </c>
      <c r="E400" s="36" t="s">
        <v>47</v>
      </c>
      <c r="F400" s="34" t="s">
        <v>2881</v>
      </c>
      <c r="G400" s="34" t="s">
        <v>24</v>
      </c>
      <c r="H400" s="34" t="s">
        <v>2882</v>
      </c>
      <c r="I400" s="34" t="s">
        <v>24</v>
      </c>
      <c r="J400" s="34" t="s">
        <v>2883</v>
      </c>
      <c r="K400" s="34" t="s">
        <v>24</v>
      </c>
      <c r="L400" s="37">
        <v>230.67388344</v>
      </c>
      <c r="M400" s="34" t="s">
        <v>469</v>
      </c>
      <c r="N400" s="37">
        <v>2478033.4721344998</v>
      </c>
      <c r="O400" s="34" t="s">
        <v>485</v>
      </c>
    </row>
    <row r="401" spans="1:15" ht="39" customHeight="1" x14ac:dyDescent="0.2">
      <c r="A401" s="34" t="s">
        <v>2884</v>
      </c>
      <c r="B401" s="35" t="s">
        <v>20</v>
      </c>
      <c r="C401" s="35" t="s">
        <v>2885</v>
      </c>
      <c r="D401" s="35" t="s">
        <v>25</v>
      </c>
      <c r="E401" s="36" t="s">
        <v>47</v>
      </c>
      <c r="F401" s="34" t="s">
        <v>239</v>
      </c>
      <c r="G401" s="34" t="s">
        <v>24</v>
      </c>
      <c r="H401" s="34" t="s">
        <v>2886</v>
      </c>
      <c r="I401" s="34" t="s">
        <v>24</v>
      </c>
      <c r="J401" s="34" t="s">
        <v>2887</v>
      </c>
      <c r="K401" s="34" t="s">
        <v>24</v>
      </c>
      <c r="L401" s="37">
        <v>229.6</v>
      </c>
      <c r="M401" s="34" t="s">
        <v>469</v>
      </c>
      <c r="N401" s="37">
        <v>2478263.0721344999</v>
      </c>
      <c r="O401" s="34" t="s">
        <v>1028</v>
      </c>
    </row>
    <row r="402" spans="1:15" ht="26.1" customHeight="1" x14ac:dyDescent="0.2">
      <c r="A402" s="34" t="s">
        <v>420</v>
      </c>
      <c r="B402" s="35" t="s">
        <v>20</v>
      </c>
      <c r="C402" s="35" t="s">
        <v>421</v>
      </c>
      <c r="D402" s="35" t="s">
        <v>25</v>
      </c>
      <c r="E402" s="36" t="s">
        <v>47</v>
      </c>
      <c r="F402" s="34" t="s">
        <v>2888</v>
      </c>
      <c r="G402" s="34" t="s">
        <v>24</v>
      </c>
      <c r="H402" s="34" t="s">
        <v>2889</v>
      </c>
      <c r="I402" s="34" t="s">
        <v>24</v>
      </c>
      <c r="J402" s="34" t="s">
        <v>2890</v>
      </c>
      <c r="K402" s="34" t="s">
        <v>24</v>
      </c>
      <c r="L402" s="37">
        <v>224.53982999999999</v>
      </c>
      <c r="M402" s="34" t="s">
        <v>469</v>
      </c>
      <c r="N402" s="37">
        <v>2478487.6119645</v>
      </c>
      <c r="O402" s="34" t="s">
        <v>487</v>
      </c>
    </row>
    <row r="403" spans="1:15" ht="26.1" customHeight="1" x14ac:dyDescent="0.2">
      <c r="A403" s="34" t="s">
        <v>648</v>
      </c>
      <c r="B403" s="35" t="s">
        <v>20</v>
      </c>
      <c r="C403" s="35" t="s">
        <v>649</v>
      </c>
      <c r="D403" s="35" t="s">
        <v>25</v>
      </c>
      <c r="E403" s="36" t="s">
        <v>47</v>
      </c>
      <c r="F403" s="34" t="s">
        <v>2891</v>
      </c>
      <c r="G403" s="34" t="s">
        <v>24</v>
      </c>
      <c r="H403" s="34" t="s">
        <v>2892</v>
      </c>
      <c r="I403" s="34" t="s">
        <v>24</v>
      </c>
      <c r="J403" s="34" t="s">
        <v>2893</v>
      </c>
      <c r="K403" s="34" t="s">
        <v>24</v>
      </c>
      <c r="L403" s="37">
        <v>223.47136159999999</v>
      </c>
      <c r="M403" s="34" t="s">
        <v>469</v>
      </c>
      <c r="N403" s="37">
        <v>2478711.0833260999</v>
      </c>
      <c r="O403" s="34" t="s">
        <v>488</v>
      </c>
    </row>
    <row r="404" spans="1:15" ht="24" customHeight="1" x14ac:dyDescent="0.2">
      <c r="A404" s="34" t="s">
        <v>542</v>
      </c>
      <c r="B404" s="35" t="s">
        <v>20</v>
      </c>
      <c r="C404" s="35" t="s">
        <v>543</v>
      </c>
      <c r="D404" s="35" t="s">
        <v>22</v>
      </c>
      <c r="E404" s="36" t="s">
        <v>23</v>
      </c>
      <c r="F404" s="34" t="s">
        <v>2894</v>
      </c>
      <c r="G404" s="34" t="s">
        <v>24</v>
      </c>
      <c r="H404" s="34" t="s">
        <v>2895</v>
      </c>
      <c r="I404" s="34" t="s">
        <v>24</v>
      </c>
      <c r="J404" s="34" t="s">
        <v>2896</v>
      </c>
      <c r="K404" s="34" t="s">
        <v>24</v>
      </c>
      <c r="L404" s="37">
        <v>216.64936750000001</v>
      </c>
      <c r="M404" s="34" t="s">
        <v>469</v>
      </c>
      <c r="N404" s="37">
        <v>2478927.7326936</v>
      </c>
      <c r="O404" s="34" t="s">
        <v>2897</v>
      </c>
    </row>
    <row r="405" spans="1:15" ht="26.1" customHeight="1" x14ac:dyDescent="0.2">
      <c r="A405" s="34" t="s">
        <v>2898</v>
      </c>
      <c r="B405" s="35" t="s">
        <v>20</v>
      </c>
      <c r="C405" s="35" t="s">
        <v>2899</v>
      </c>
      <c r="D405" s="35" t="s">
        <v>25</v>
      </c>
      <c r="E405" s="36" t="s">
        <v>47</v>
      </c>
      <c r="F405" s="34" t="s">
        <v>2018</v>
      </c>
      <c r="G405" s="34" t="s">
        <v>24</v>
      </c>
      <c r="H405" s="34" t="s">
        <v>2900</v>
      </c>
      <c r="I405" s="34" t="s">
        <v>24</v>
      </c>
      <c r="J405" s="34" t="s">
        <v>2901</v>
      </c>
      <c r="K405" s="34" t="s">
        <v>24</v>
      </c>
      <c r="L405" s="37">
        <v>216.32</v>
      </c>
      <c r="M405" s="34" t="s">
        <v>469</v>
      </c>
      <c r="N405" s="37">
        <v>2479144.0526935998</v>
      </c>
      <c r="O405" s="34" t="s">
        <v>2897</v>
      </c>
    </row>
    <row r="406" spans="1:15" ht="24" customHeight="1" x14ac:dyDescent="0.2">
      <c r="A406" s="34" t="s">
        <v>454</v>
      </c>
      <c r="B406" s="35" t="s">
        <v>20</v>
      </c>
      <c r="C406" s="35" t="s">
        <v>2902</v>
      </c>
      <c r="D406" s="35" t="s">
        <v>25</v>
      </c>
      <c r="E406" s="36" t="s">
        <v>47</v>
      </c>
      <c r="F406" s="34" t="s">
        <v>2903</v>
      </c>
      <c r="G406" s="34" t="s">
        <v>24</v>
      </c>
      <c r="H406" s="34" t="s">
        <v>2904</v>
      </c>
      <c r="I406" s="34" t="s">
        <v>24</v>
      </c>
      <c r="J406" s="34" t="s">
        <v>2905</v>
      </c>
      <c r="K406" s="34" t="s">
        <v>24</v>
      </c>
      <c r="L406" s="37">
        <v>213.582988892</v>
      </c>
      <c r="M406" s="34" t="s">
        <v>469</v>
      </c>
      <c r="N406" s="37">
        <v>2479357.6356825</v>
      </c>
      <c r="O406" s="34" t="s">
        <v>489</v>
      </c>
    </row>
    <row r="407" spans="1:15" ht="24" customHeight="1" x14ac:dyDescent="0.2">
      <c r="A407" s="34" t="s">
        <v>2906</v>
      </c>
      <c r="B407" s="35" t="s">
        <v>154</v>
      </c>
      <c r="C407" s="35" t="s">
        <v>2907</v>
      </c>
      <c r="D407" s="35" t="s">
        <v>25</v>
      </c>
      <c r="E407" s="36" t="s">
        <v>197</v>
      </c>
      <c r="F407" s="34" t="s">
        <v>2908</v>
      </c>
      <c r="G407" s="34" t="s">
        <v>24</v>
      </c>
      <c r="H407" s="34" t="s">
        <v>2909</v>
      </c>
      <c r="I407" s="34" t="s">
        <v>24</v>
      </c>
      <c r="J407" s="34" t="s">
        <v>2910</v>
      </c>
      <c r="K407" s="34" t="s">
        <v>24</v>
      </c>
      <c r="L407" s="37">
        <v>212.88645879651</v>
      </c>
      <c r="M407" s="34" t="s">
        <v>469</v>
      </c>
      <c r="N407" s="37">
        <v>2479570.5221413001</v>
      </c>
      <c r="O407" s="34" t="s">
        <v>493</v>
      </c>
    </row>
    <row r="408" spans="1:15" ht="24" customHeight="1" x14ac:dyDescent="0.2">
      <c r="A408" s="34" t="s">
        <v>2911</v>
      </c>
      <c r="B408" s="35" t="s">
        <v>20</v>
      </c>
      <c r="C408" s="35" t="s">
        <v>2912</v>
      </c>
      <c r="D408" s="35" t="s">
        <v>22</v>
      </c>
      <c r="E408" s="36" t="s">
        <v>23</v>
      </c>
      <c r="F408" s="34" t="s">
        <v>2913</v>
      </c>
      <c r="G408" s="34" t="s">
        <v>24</v>
      </c>
      <c r="H408" s="34" t="s">
        <v>2914</v>
      </c>
      <c r="I408" s="34" t="s">
        <v>24</v>
      </c>
      <c r="J408" s="34" t="s">
        <v>2915</v>
      </c>
      <c r="K408" s="34" t="s">
        <v>24</v>
      </c>
      <c r="L408" s="37">
        <v>212.6283612</v>
      </c>
      <c r="M408" s="34" t="s">
        <v>469</v>
      </c>
      <c r="N408" s="37">
        <v>2479783.1505025001</v>
      </c>
      <c r="O408" s="34" t="s">
        <v>496</v>
      </c>
    </row>
    <row r="409" spans="1:15" ht="39" customHeight="1" x14ac:dyDescent="0.2">
      <c r="A409" s="34" t="s">
        <v>2916</v>
      </c>
      <c r="B409" s="35" t="s">
        <v>154</v>
      </c>
      <c r="C409" s="35" t="s">
        <v>2917</v>
      </c>
      <c r="D409" s="35" t="s">
        <v>25</v>
      </c>
      <c r="E409" s="36" t="s">
        <v>197</v>
      </c>
      <c r="F409" s="34" t="s">
        <v>52</v>
      </c>
      <c r="G409" s="34" t="s">
        <v>24</v>
      </c>
      <c r="H409" s="34" t="s">
        <v>2918</v>
      </c>
      <c r="I409" s="34" t="s">
        <v>24</v>
      </c>
      <c r="J409" s="34" t="s">
        <v>2918</v>
      </c>
      <c r="K409" s="34" t="s">
        <v>24</v>
      </c>
      <c r="L409" s="37">
        <v>211.84370000000001</v>
      </c>
      <c r="M409" s="34" t="s">
        <v>469</v>
      </c>
      <c r="N409" s="37">
        <v>2479994.9942025002</v>
      </c>
      <c r="O409" s="34" t="s">
        <v>1029</v>
      </c>
    </row>
    <row r="410" spans="1:15" ht="26.1" customHeight="1" x14ac:dyDescent="0.2">
      <c r="A410" s="34" t="s">
        <v>2919</v>
      </c>
      <c r="B410" s="35" t="s">
        <v>20</v>
      </c>
      <c r="C410" s="35" t="s">
        <v>2920</v>
      </c>
      <c r="D410" s="35" t="s">
        <v>25</v>
      </c>
      <c r="E410" s="36" t="s">
        <v>317</v>
      </c>
      <c r="F410" s="34" t="s">
        <v>2921</v>
      </c>
      <c r="G410" s="34" t="s">
        <v>24</v>
      </c>
      <c r="H410" s="34" t="s">
        <v>2922</v>
      </c>
      <c r="I410" s="34" t="s">
        <v>24</v>
      </c>
      <c r="J410" s="34" t="s">
        <v>2923</v>
      </c>
      <c r="K410" s="34" t="s">
        <v>24</v>
      </c>
      <c r="L410" s="37">
        <v>209.78307359999999</v>
      </c>
      <c r="M410" s="34" t="s">
        <v>469</v>
      </c>
      <c r="N410" s="37">
        <v>2480204.7772761001</v>
      </c>
      <c r="O410" s="34" t="s">
        <v>499</v>
      </c>
    </row>
    <row r="411" spans="1:15" ht="26.1" customHeight="1" x14ac:dyDescent="0.2">
      <c r="A411" s="34" t="s">
        <v>442</v>
      </c>
      <c r="B411" s="35" t="s">
        <v>20</v>
      </c>
      <c r="C411" s="35" t="s">
        <v>2924</v>
      </c>
      <c r="D411" s="35" t="s">
        <v>25</v>
      </c>
      <c r="E411" s="36" t="s">
        <v>47</v>
      </c>
      <c r="F411" s="34" t="s">
        <v>294</v>
      </c>
      <c r="G411" s="34" t="s">
        <v>24</v>
      </c>
      <c r="H411" s="34" t="s">
        <v>2925</v>
      </c>
      <c r="I411" s="34" t="s">
        <v>24</v>
      </c>
      <c r="J411" s="34" t="s">
        <v>2926</v>
      </c>
      <c r="K411" s="34" t="s">
        <v>24</v>
      </c>
      <c r="L411" s="37">
        <v>208.7</v>
      </c>
      <c r="M411" s="34" t="s">
        <v>469</v>
      </c>
      <c r="N411" s="37">
        <v>2480413.4772760998</v>
      </c>
      <c r="O411" s="34" t="s">
        <v>499</v>
      </c>
    </row>
    <row r="412" spans="1:15" ht="26.1" customHeight="1" x14ac:dyDescent="0.2">
      <c r="A412" s="34" t="s">
        <v>2927</v>
      </c>
      <c r="B412" s="35" t="s">
        <v>20</v>
      </c>
      <c r="C412" s="35" t="s">
        <v>2928</v>
      </c>
      <c r="D412" s="35" t="s">
        <v>25</v>
      </c>
      <c r="E412" s="36" t="s">
        <v>63</v>
      </c>
      <c r="F412" s="34" t="s">
        <v>2929</v>
      </c>
      <c r="G412" s="34" t="s">
        <v>24</v>
      </c>
      <c r="H412" s="34" t="s">
        <v>2930</v>
      </c>
      <c r="I412" s="34" t="s">
        <v>24</v>
      </c>
      <c r="J412" s="34" t="s">
        <v>2931</v>
      </c>
      <c r="K412" s="34" t="s">
        <v>24</v>
      </c>
      <c r="L412" s="37">
        <v>200.02679984</v>
      </c>
      <c r="M412" s="34" t="s">
        <v>469</v>
      </c>
      <c r="N412" s="37">
        <v>2480613.5040759002</v>
      </c>
      <c r="O412" s="34" t="s">
        <v>500</v>
      </c>
    </row>
    <row r="413" spans="1:15" ht="24" customHeight="1" x14ac:dyDescent="0.2">
      <c r="A413" s="34" t="s">
        <v>2932</v>
      </c>
      <c r="B413" s="35" t="s">
        <v>154</v>
      </c>
      <c r="C413" s="35" t="s">
        <v>2933</v>
      </c>
      <c r="D413" s="35" t="s">
        <v>25</v>
      </c>
      <c r="E413" s="36" t="s">
        <v>197</v>
      </c>
      <c r="F413" s="34" t="s">
        <v>2934</v>
      </c>
      <c r="G413" s="34" t="s">
        <v>24</v>
      </c>
      <c r="H413" s="34" t="s">
        <v>2935</v>
      </c>
      <c r="I413" s="34" t="s">
        <v>24</v>
      </c>
      <c r="J413" s="34" t="s">
        <v>2936</v>
      </c>
      <c r="K413" s="34" t="s">
        <v>24</v>
      </c>
      <c r="L413" s="37">
        <v>199.06359</v>
      </c>
      <c r="M413" s="34" t="s">
        <v>469</v>
      </c>
      <c r="N413" s="37">
        <v>2480812.5676659001</v>
      </c>
      <c r="O413" s="34" t="s">
        <v>503</v>
      </c>
    </row>
    <row r="414" spans="1:15" ht="26.1" customHeight="1" x14ac:dyDescent="0.2">
      <c r="A414" s="34" t="s">
        <v>2937</v>
      </c>
      <c r="B414" s="35" t="s">
        <v>20</v>
      </c>
      <c r="C414" s="35" t="s">
        <v>2938</v>
      </c>
      <c r="D414" s="35" t="s">
        <v>25</v>
      </c>
      <c r="E414" s="36" t="s">
        <v>47</v>
      </c>
      <c r="F414" s="34" t="s">
        <v>342</v>
      </c>
      <c r="G414" s="34" t="s">
        <v>24</v>
      </c>
      <c r="H414" s="34" t="s">
        <v>2939</v>
      </c>
      <c r="I414" s="34" t="s">
        <v>24</v>
      </c>
      <c r="J414" s="34" t="s">
        <v>2940</v>
      </c>
      <c r="K414" s="34" t="s">
        <v>24</v>
      </c>
      <c r="L414" s="37">
        <v>198.18</v>
      </c>
      <c r="M414" s="34" t="s">
        <v>469</v>
      </c>
      <c r="N414" s="37">
        <v>2481010.7476658998</v>
      </c>
      <c r="O414" s="34" t="s">
        <v>506</v>
      </c>
    </row>
    <row r="415" spans="1:15" ht="26.1" customHeight="1" x14ac:dyDescent="0.2">
      <c r="A415" s="34" t="s">
        <v>710</v>
      </c>
      <c r="B415" s="35" t="s">
        <v>20</v>
      </c>
      <c r="C415" s="35" t="s">
        <v>711</v>
      </c>
      <c r="D415" s="35" t="s">
        <v>25</v>
      </c>
      <c r="E415" s="36" t="s">
        <v>30</v>
      </c>
      <c r="F415" s="34" t="s">
        <v>2941</v>
      </c>
      <c r="G415" s="34" t="s">
        <v>24</v>
      </c>
      <c r="H415" s="34" t="s">
        <v>2942</v>
      </c>
      <c r="I415" s="34" t="s">
        <v>24</v>
      </c>
      <c r="J415" s="34" t="s">
        <v>2943</v>
      </c>
      <c r="K415" s="34" t="s">
        <v>24</v>
      </c>
      <c r="L415" s="37">
        <v>196.4628122</v>
      </c>
      <c r="M415" s="34" t="s">
        <v>469</v>
      </c>
      <c r="N415" s="37">
        <v>2481207.2104781</v>
      </c>
      <c r="O415" s="34" t="s">
        <v>1030</v>
      </c>
    </row>
    <row r="416" spans="1:15" ht="39" customHeight="1" x14ac:dyDescent="0.2">
      <c r="A416" s="34" t="s">
        <v>630</v>
      </c>
      <c r="B416" s="35" t="s">
        <v>20</v>
      </c>
      <c r="C416" s="35" t="s">
        <v>631</v>
      </c>
      <c r="D416" s="35" t="s">
        <v>25</v>
      </c>
      <c r="E416" s="36" t="s">
        <v>63</v>
      </c>
      <c r="F416" s="34" t="s">
        <v>2944</v>
      </c>
      <c r="G416" s="34" t="s">
        <v>24</v>
      </c>
      <c r="H416" s="34" t="s">
        <v>2945</v>
      </c>
      <c r="I416" s="34" t="s">
        <v>24</v>
      </c>
      <c r="J416" s="34" t="s">
        <v>2946</v>
      </c>
      <c r="K416" s="34" t="s">
        <v>24</v>
      </c>
      <c r="L416" s="37">
        <v>193.90207494000001</v>
      </c>
      <c r="M416" s="34" t="s">
        <v>469</v>
      </c>
      <c r="N416" s="37">
        <v>2481401.112553</v>
      </c>
      <c r="O416" s="34" t="s">
        <v>1030</v>
      </c>
    </row>
    <row r="417" spans="1:15" ht="39" customHeight="1" x14ac:dyDescent="0.2">
      <c r="A417" s="34" t="s">
        <v>551</v>
      </c>
      <c r="B417" s="35" t="s">
        <v>20</v>
      </c>
      <c r="C417" s="35" t="s">
        <v>552</v>
      </c>
      <c r="D417" s="35" t="s">
        <v>50</v>
      </c>
      <c r="E417" s="36" t="s">
        <v>47</v>
      </c>
      <c r="F417" s="34" t="s">
        <v>2947</v>
      </c>
      <c r="G417" s="34" t="s">
        <v>24</v>
      </c>
      <c r="H417" s="34" t="s">
        <v>2948</v>
      </c>
      <c r="I417" s="34" t="s">
        <v>24</v>
      </c>
      <c r="J417" s="34" t="s">
        <v>2949</v>
      </c>
      <c r="K417" s="34" t="s">
        <v>24</v>
      </c>
      <c r="L417" s="37">
        <v>192.70457615500001</v>
      </c>
      <c r="M417" s="34" t="s">
        <v>469</v>
      </c>
      <c r="N417" s="37">
        <v>2481593.8171291999</v>
      </c>
      <c r="O417" s="34" t="s">
        <v>2950</v>
      </c>
    </row>
    <row r="418" spans="1:15" ht="26.1" customHeight="1" x14ac:dyDescent="0.2">
      <c r="A418" s="34" t="s">
        <v>1034</v>
      </c>
      <c r="B418" s="35" t="s">
        <v>20</v>
      </c>
      <c r="C418" s="35" t="s">
        <v>1035</v>
      </c>
      <c r="D418" s="35" t="s">
        <v>25</v>
      </c>
      <c r="E418" s="36" t="s">
        <v>47</v>
      </c>
      <c r="F418" s="34" t="s">
        <v>2951</v>
      </c>
      <c r="G418" s="34" t="s">
        <v>24</v>
      </c>
      <c r="H418" s="34" t="s">
        <v>2952</v>
      </c>
      <c r="I418" s="34" t="s">
        <v>24</v>
      </c>
      <c r="J418" s="34" t="s">
        <v>2953</v>
      </c>
      <c r="K418" s="34" t="s">
        <v>24</v>
      </c>
      <c r="L418" s="37">
        <v>192.3273313</v>
      </c>
      <c r="M418" s="34" t="s">
        <v>469</v>
      </c>
      <c r="N418" s="37">
        <v>2481786.1444605002</v>
      </c>
      <c r="O418" s="34" t="s">
        <v>512</v>
      </c>
    </row>
    <row r="419" spans="1:15" ht="26.1" customHeight="1" x14ac:dyDescent="0.2">
      <c r="A419" s="34" t="s">
        <v>480</v>
      </c>
      <c r="B419" s="35" t="s">
        <v>154</v>
      </c>
      <c r="C419" s="35" t="s">
        <v>2954</v>
      </c>
      <c r="D419" s="35" t="s">
        <v>25</v>
      </c>
      <c r="E419" s="36" t="s">
        <v>197</v>
      </c>
      <c r="F419" s="34" t="s">
        <v>52</v>
      </c>
      <c r="G419" s="34" t="s">
        <v>24</v>
      </c>
      <c r="H419" s="34" t="s">
        <v>2955</v>
      </c>
      <c r="I419" s="34" t="s">
        <v>24</v>
      </c>
      <c r="J419" s="34" t="s">
        <v>2955</v>
      </c>
      <c r="K419" s="34" t="s">
        <v>24</v>
      </c>
      <c r="L419" s="37">
        <v>191.0402</v>
      </c>
      <c r="M419" s="34" t="s">
        <v>469</v>
      </c>
      <c r="N419" s="37">
        <v>2481977.1846604999</v>
      </c>
      <c r="O419" s="34" t="s">
        <v>516</v>
      </c>
    </row>
    <row r="420" spans="1:15" ht="26.1" customHeight="1" x14ac:dyDescent="0.2">
      <c r="A420" s="34" t="s">
        <v>2956</v>
      </c>
      <c r="B420" s="35" t="s">
        <v>1078</v>
      </c>
      <c r="C420" s="35" t="s">
        <v>2957</v>
      </c>
      <c r="D420" s="35" t="s">
        <v>25</v>
      </c>
      <c r="E420" s="36" t="s">
        <v>47</v>
      </c>
      <c r="F420" s="34" t="s">
        <v>225</v>
      </c>
      <c r="G420" s="34" t="s">
        <v>24</v>
      </c>
      <c r="H420" s="34" t="s">
        <v>2958</v>
      </c>
      <c r="I420" s="34" t="s">
        <v>24</v>
      </c>
      <c r="J420" s="34" t="s">
        <v>2959</v>
      </c>
      <c r="K420" s="34" t="s">
        <v>24</v>
      </c>
      <c r="L420" s="37">
        <v>190.93860000000001</v>
      </c>
      <c r="M420" s="34" t="s">
        <v>469</v>
      </c>
      <c r="N420" s="37">
        <v>2482168.1232604999</v>
      </c>
      <c r="O420" s="34" t="s">
        <v>520</v>
      </c>
    </row>
    <row r="421" spans="1:15" ht="26.1" customHeight="1" x14ac:dyDescent="0.2">
      <c r="A421" s="34" t="s">
        <v>2960</v>
      </c>
      <c r="B421" s="35" t="s">
        <v>20</v>
      </c>
      <c r="C421" s="35" t="s">
        <v>2961</v>
      </c>
      <c r="D421" s="35" t="s">
        <v>25</v>
      </c>
      <c r="E421" s="36" t="s">
        <v>63</v>
      </c>
      <c r="F421" s="34" t="s">
        <v>2962</v>
      </c>
      <c r="G421" s="34" t="s">
        <v>24</v>
      </c>
      <c r="H421" s="34" t="s">
        <v>2963</v>
      </c>
      <c r="I421" s="34" t="s">
        <v>24</v>
      </c>
      <c r="J421" s="34" t="s">
        <v>2964</v>
      </c>
      <c r="K421" s="34" t="s">
        <v>24</v>
      </c>
      <c r="L421" s="37">
        <v>190.80600000000001</v>
      </c>
      <c r="M421" s="34" t="s">
        <v>469</v>
      </c>
      <c r="N421" s="37">
        <v>2482358.9292604998</v>
      </c>
      <c r="O421" s="34" t="s">
        <v>520</v>
      </c>
    </row>
    <row r="422" spans="1:15" ht="26.1" customHeight="1" x14ac:dyDescent="0.2">
      <c r="A422" s="34" t="s">
        <v>2965</v>
      </c>
      <c r="B422" s="35" t="s">
        <v>20</v>
      </c>
      <c r="C422" s="35" t="s">
        <v>2966</v>
      </c>
      <c r="D422" s="35" t="s">
        <v>25</v>
      </c>
      <c r="E422" s="36" t="s">
        <v>47</v>
      </c>
      <c r="F422" s="34" t="s">
        <v>342</v>
      </c>
      <c r="G422" s="34" t="s">
        <v>24</v>
      </c>
      <c r="H422" s="34" t="s">
        <v>2967</v>
      </c>
      <c r="I422" s="34" t="s">
        <v>24</v>
      </c>
      <c r="J422" s="34" t="s">
        <v>2968</v>
      </c>
      <c r="K422" s="34" t="s">
        <v>24</v>
      </c>
      <c r="L422" s="37">
        <v>190.35</v>
      </c>
      <c r="M422" s="34" t="s">
        <v>469</v>
      </c>
      <c r="N422" s="37">
        <v>2482549.2792604999</v>
      </c>
      <c r="O422" s="34" t="s">
        <v>523</v>
      </c>
    </row>
    <row r="423" spans="1:15" ht="24" customHeight="1" x14ac:dyDescent="0.2">
      <c r="A423" s="34" t="s">
        <v>2969</v>
      </c>
      <c r="B423" s="35" t="s">
        <v>20</v>
      </c>
      <c r="C423" s="35" t="s">
        <v>2970</v>
      </c>
      <c r="D423" s="35" t="s">
        <v>25</v>
      </c>
      <c r="E423" s="36" t="s">
        <v>47</v>
      </c>
      <c r="F423" s="34" t="s">
        <v>281</v>
      </c>
      <c r="G423" s="34" t="s">
        <v>24</v>
      </c>
      <c r="H423" s="34" t="s">
        <v>2971</v>
      </c>
      <c r="I423" s="34" t="s">
        <v>24</v>
      </c>
      <c r="J423" s="34" t="s">
        <v>2972</v>
      </c>
      <c r="K423" s="34" t="s">
        <v>24</v>
      </c>
      <c r="L423" s="37">
        <v>190.08</v>
      </c>
      <c r="M423" s="34" t="s">
        <v>469</v>
      </c>
      <c r="N423" s="37">
        <v>2482739.3592604999</v>
      </c>
      <c r="O423" s="34" t="s">
        <v>526</v>
      </c>
    </row>
    <row r="424" spans="1:15" ht="24" customHeight="1" x14ac:dyDescent="0.2">
      <c r="A424" s="34" t="s">
        <v>497</v>
      </c>
      <c r="B424" s="35" t="s">
        <v>20</v>
      </c>
      <c r="C424" s="35" t="s">
        <v>498</v>
      </c>
      <c r="D424" s="35" t="s">
        <v>25</v>
      </c>
      <c r="E424" s="36" t="s">
        <v>30</v>
      </c>
      <c r="F424" s="34" t="s">
        <v>2973</v>
      </c>
      <c r="G424" s="34" t="s">
        <v>24</v>
      </c>
      <c r="H424" s="34" t="s">
        <v>2974</v>
      </c>
      <c r="I424" s="34" t="s">
        <v>24</v>
      </c>
      <c r="J424" s="34" t="s">
        <v>2975</v>
      </c>
      <c r="K424" s="34" t="s">
        <v>24</v>
      </c>
      <c r="L424" s="37">
        <v>190.051368</v>
      </c>
      <c r="M424" s="34" t="s">
        <v>469</v>
      </c>
      <c r="N424" s="37">
        <v>2482929.4106284999</v>
      </c>
      <c r="O424" s="34" t="s">
        <v>1031</v>
      </c>
    </row>
    <row r="425" spans="1:15" ht="26.1" customHeight="1" x14ac:dyDescent="0.2">
      <c r="A425" s="34" t="s">
        <v>2976</v>
      </c>
      <c r="B425" s="35" t="s">
        <v>20</v>
      </c>
      <c r="C425" s="35" t="s">
        <v>2977</v>
      </c>
      <c r="D425" s="35" t="s">
        <v>25</v>
      </c>
      <c r="E425" s="36" t="s">
        <v>47</v>
      </c>
      <c r="F425" s="34" t="s">
        <v>132</v>
      </c>
      <c r="G425" s="34" t="s">
        <v>24</v>
      </c>
      <c r="H425" s="34" t="s">
        <v>2978</v>
      </c>
      <c r="I425" s="34" t="s">
        <v>24</v>
      </c>
      <c r="J425" s="34" t="s">
        <v>2979</v>
      </c>
      <c r="K425" s="34" t="s">
        <v>24</v>
      </c>
      <c r="L425" s="37">
        <v>188.28</v>
      </c>
      <c r="M425" s="34" t="s">
        <v>469</v>
      </c>
      <c r="N425" s="37">
        <v>2483117.6906285002</v>
      </c>
      <c r="O425" s="34" t="s">
        <v>1031</v>
      </c>
    </row>
    <row r="426" spans="1:15" ht="26.1" customHeight="1" x14ac:dyDescent="0.2">
      <c r="A426" s="34" t="s">
        <v>2980</v>
      </c>
      <c r="B426" s="35" t="s">
        <v>20</v>
      </c>
      <c r="C426" s="35" t="s">
        <v>2981</v>
      </c>
      <c r="D426" s="35" t="s">
        <v>25</v>
      </c>
      <c r="E426" s="36" t="s">
        <v>47</v>
      </c>
      <c r="F426" s="34" t="s">
        <v>52</v>
      </c>
      <c r="G426" s="34" t="s">
        <v>24</v>
      </c>
      <c r="H426" s="34" t="s">
        <v>2982</v>
      </c>
      <c r="I426" s="34" t="s">
        <v>24</v>
      </c>
      <c r="J426" s="34" t="s">
        <v>2982</v>
      </c>
      <c r="K426" s="34" t="s">
        <v>24</v>
      </c>
      <c r="L426" s="37">
        <v>188.12</v>
      </c>
      <c r="M426" s="34" t="s">
        <v>469</v>
      </c>
      <c r="N426" s="37">
        <v>2483305.8106284998</v>
      </c>
      <c r="O426" s="34" t="s">
        <v>529</v>
      </c>
    </row>
    <row r="427" spans="1:15" ht="24" customHeight="1" x14ac:dyDescent="0.2">
      <c r="A427" s="34" t="s">
        <v>433</v>
      </c>
      <c r="B427" s="35" t="s">
        <v>20</v>
      </c>
      <c r="C427" s="35" t="s">
        <v>434</v>
      </c>
      <c r="D427" s="35" t="s">
        <v>25</v>
      </c>
      <c r="E427" s="36" t="s">
        <v>47</v>
      </c>
      <c r="F427" s="34" t="s">
        <v>2983</v>
      </c>
      <c r="G427" s="34" t="s">
        <v>24</v>
      </c>
      <c r="H427" s="34" t="s">
        <v>2984</v>
      </c>
      <c r="I427" s="34" t="s">
        <v>24</v>
      </c>
      <c r="J427" s="34" t="s">
        <v>2985</v>
      </c>
      <c r="K427" s="34" t="s">
        <v>24</v>
      </c>
      <c r="L427" s="37">
        <v>187.7244287</v>
      </c>
      <c r="M427" s="34" t="s">
        <v>469</v>
      </c>
      <c r="N427" s="37">
        <v>2483493.5350572001</v>
      </c>
      <c r="O427" s="34" t="s">
        <v>531</v>
      </c>
    </row>
    <row r="428" spans="1:15" ht="26.1" customHeight="1" x14ac:dyDescent="0.2">
      <c r="A428" s="34" t="s">
        <v>2986</v>
      </c>
      <c r="B428" s="35" t="s">
        <v>154</v>
      </c>
      <c r="C428" s="35" t="s">
        <v>2987</v>
      </c>
      <c r="D428" s="35" t="s">
        <v>25</v>
      </c>
      <c r="E428" s="36" t="s">
        <v>197</v>
      </c>
      <c r="F428" s="34" t="s">
        <v>406</v>
      </c>
      <c r="G428" s="34" t="s">
        <v>24</v>
      </c>
      <c r="H428" s="34" t="s">
        <v>2988</v>
      </c>
      <c r="I428" s="34" t="s">
        <v>24</v>
      </c>
      <c r="J428" s="34" t="s">
        <v>2989</v>
      </c>
      <c r="K428" s="34" t="s">
        <v>24</v>
      </c>
      <c r="L428" s="37">
        <v>187.5626</v>
      </c>
      <c r="M428" s="34" t="s">
        <v>469</v>
      </c>
      <c r="N428" s="37">
        <v>2483681.0976571999</v>
      </c>
      <c r="O428" s="34" t="s">
        <v>532</v>
      </c>
    </row>
    <row r="429" spans="1:15" ht="24" customHeight="1" x14ac:dyDescent="0.2">
      <c r="A429" s="34" t="s">
        <v>2990</v>
      </c>
      <c r="B429" s="35" t="s">
        <v>2147</v>
      </c>
      <c r="C429" s="35" t="s">
        <v>2991</v>
      </c>
      <c r="D429" s="35" t="s">
        <v>25</v>
      </c>
      <c r="E429" s="36" t="s">
        <v>197</v>
      </c>
      <c r="F429" s="34" t="s">
        <v>2018</v>
      </c>
      <c r="G429" s="34" t="s">
        <v>24</v>
      </c>
      <c r="H429" s="34" t="s">
        <v>2992</v>
      </c>
      <c r="I429" s="34" t="s">
        <v>24</v>
      </c>
      <c r="J429" s="34" t="s">
        <v>2993</v>
      </c>
      <c r="K429" s="34" t="s">
        <v>24</v>
      </c>
      <c r="L429" s="37">
        <v>187.2176</v>
      </c>
      <c r="M429" s="34" t="s">
        <v>469</v>
      </c>
      <c r="N429" s="37">
        <v>2483868.3152572</v>
      </c>
      <c r="O429" s="34" t="s">
        <v>532</v>
      </c>
    </row>
    <row r="430" spans="1:15" ht="39" customHeight="1" x14ac:dyDescent="0.2">
      <c r="A430" s="34" t="s">
        <v>2994</v>
      </c>
      <c r="B430" s="35" t="s">
        <v>20</v>
      </c>
      <c r="C430" s="35" t="s">
        <v>2995</v>
      </c>
      <c r="D430" s="35" t="s">
        <v>25</v>
      </c>
      <c r="E430" s="36" t="s">
        <v>63</v>
      </c>
      <c r="F430" s="34" t="s">
        <v>2996</v>
      </c>
      <c r="G430" s="34" t="s">
        <v>24</v>
      </c>
      <c r="H430" s="34" t="s">
        <v>1080</v>
      </c>
      <c r="I430" s="34" t="s">
        <v>24</v>
      </c>
      <c r="J430" s="34" t="s">
        <v>2997</v>
      </c>
      <c r="K430" s="34" t="s">
        <v>24</v>
      </c>
      <c r="L430" s="37">
        <v>186.63749999999999</v>
      </c>
      <c r="M430" s="34" t="s">
        <v>469</v>
      </c>
      <c r="N430" s="37">
        <v>2484054.9527572002</v>
      </c>
      <c r="O430" s="34" t="s">
        <v>534</v>
      </c>
    </row>
    <row r="431" spans="1:15" ht="39" customHeight="1" x14ac:dyDescent="0.2">
      <c r="A431" s="34" t="s">
        <v>2998</v>
      </c>
      <c r="B431" s="35" t="s">
        <v>20</v>
      </c>
      <c r="C431" s="35" t="s">
        <v>2999</v>
      </c>
      <c r="D431" s="35" t="s">
        <v>50</v>
      </c>
      <c r="E431" s="36" t="s">
        <v>47</v>
      </c>
      <c r="F431" s="34" t="s">
        <v>3000</v>
      </c>
      <c r="G431" s="34" t="s">
        <v>24</v>
      </c>
      <c r="H431" s="34" t="s">
        <v>3001</v>
      </c>
      <c r="I431" s="34" t="s">
        <v>24</v>
      </c>
      <c r="J431" s="34" t="s">
        <v>3002</v>
      </c>
      <c r="K431" s="34" t="s">
        <v>24</v>
      </c>
      <c r="L431" s="37">
        <v>186.49600000000001</v>
      </c>
      <c r="M431" s="34" t="s">
        <v>469</v>
      </c>
      <c r="N431" s="37">
        <v>2484241.4487572</v>
      </c>
      <c r="O431" s="34" t="s">
        <v>535</v>
      </c>
    </row>
    <row r="432" spans="1:15" ht="39" customHeight="1" x14ac:dyDescent="0.2">
      <c r="A432" s="34" t="s">
        <v>524</v>
      </c>
      <c r="B432" s="35" t="s">
        <v>20</v>
      </c>
      <c r="C432" s="35" t="s">
        <v>525</v>
      </c>
      <c r="D432" s="35" t="s">
        <v>25</v>
      </c>
      <c r="E432" s="36" t="s">
        <v>47</v>
      </c>
      <c r="F432" s="34" t="s">
        <v>52</v>
      </c>
      <c r="G432" s="34" t="s">
        <v>24</v>
      </c>
      <c r="H432" s="34" t="s">
        <v>3003</v>
      </c>
      <c r="I432" s="34" t="s">
        <v>24</v>
      </c>
      <c r="J432" s="34" t="s">
        <v>3003</v>
      </c>
      <c r="K432" s="34" t="s">
        <v>24</v>
      </c>
      <c r="L432" s="37">
        <v>184.27</v>
      </c>
      <c r="M432" s="34" t="s">
        <v>469</v>
      </c>
      <c r="N432" s="37">
        <v>2484425.7187572001</v>
      </c>
      <c r="O432" s="34" t="s">
        <v>538</v>
      </c>
    </row>
    <row r="433" spans="1:15" ht="39" customHeight="1" x14ac:dyDescent="0.2">
      <c r="A433" s="34" t="s">
        <v>1032</v>
      </c>
      <c r="B433" s="35" t="s">
        <v>20</v>
      </c>
      <c r="C433" s="35" t="s">
        <v>1033</v>
      </c>
      <c r="D433" s="35" t="s">
        <v>25</v>
      </c>
      <c r="E433" s="36" t="s">
        <v>47</v>
      </c>
      <c r="F433" s="34" t="s">
        <v>3004</v>
      </c>
      <c r="G433" s="34" t="s">
        <v>24</v>
      </c>
      <c r="H433" s="34" t="s">
        <v>3005</v>
      </c>
      <c r="I433" s="34" t="s">
        <v>24</v>
      </c>
      <c r="J433" s="34" t="s">
        <v>3006</v>
      </c>
      <c r="K433" s="34" t="s">
        <v>24</v>
      </c>
      <c r="L433" s="37">
        <v>184.01278995000001</v>
      </c>
      <c r="M433" s="34" t="s">
        <v>469</v>
      </c>
      <c r="N433" s="37">
        <v>2484609.7315472001</v>
      </c>
      <c r="O433" s="34" t="s">
        <v>538</v>
      </c>
    </row>
    <row r="434" spans="1:15" ht="39" customHeight="1" x14ac:dyDescent="0.2">
      <c r="A434" s="34" t="s">
        <v>536</v>
      </c>
      <c r="B434" s="35" t="s">
        <v>20</v>
      </c>
      <c r="C434" s="35" t="s">
        <v>537</v>
      </c>
      <c r="D434" s="35" t="s">
        <v>50</v>
      </c>
      <c r="E434" s="36" t="s">
        <v>47</v>
      </c>
      <c r="F434" s="34" t="s">
        <v>3007</v>
      </c>
      <c r="G434" s="34" t="s">
        <v>24</v>
      </c>
      <c r="H434" s="34" t="s">
        <v>3008</v>
      </c>
      <c r="I434" s="34" t="s">
        <v>24</v>
      </c>
      <c r="J434" s="34" t="s">
        <v>3006</v>
      </c>
      <c r="K434" s="34" t="s">
        <v>24</v>
      </c>
      <c r="L434" s="37">
        <v>184.00802280600001</v>
      </c>
      <c r="M434" s="34" t="s">
        <v>469</v>
      </c>
      <c r="N434" s="37">
        <v>2484793.7395700002</v>
      </c>
      <c r="O434" s="34" t="s">
        <v>541</v>
      </c>
    </row>
    <row r="435" spans="1:15" ht="26.1" customHeight="1" x14ac:dyDescent="0.2">
      <c r="A435" s="34" t="s">
        <v>315</v>
      </c>
      <c r="B435" s="35" t="s">
        <v>20</v>
      </c>
      <c r="C435" s="35" t="s">
        <v>316</v>
      </c>
      <c r="D435" s="35" t="s">
        <v>25</v>
      </c>
      <c r="E435" s="36" t="s">
        <v>317</v>
      </c>
      <c r="F435" s="34" t="s">
        <v>3009</v>
      </c>
      <c r="G435" s="34" t="s">
        <v>24</v>
      </c>
      <c r="H435" s="34" t="s">
        <v>3010</v>
      </c>
      <c r="I435" s="34" t="s">
        <v>24</v>
      </c>
      <c r="J435" s="34" t="s">
        <v>3011</v>
      </c>
      <c r="K435" s="34" t="s">
        <v>24</v>
      </c>
      <c r="L435" s="37">
        <v>183.49741872000001</v>
      </c>
      <c r="M435" s="34" t="s">
        <v>469</v>
      </c>
      <c r="N435" s="37">
        <v>2484977.2369887</v>
      </c>
      <c r="O435" s="34" t="s">
        <v>544</v>
      </c>
    </row>
    <row r="436" spans="1:15" ht="26.1" customHeight="1" x14ac:dyDescent="0.2">
      <c r="A436" s="34" t="s">
        <v>3012</v>
      </c>
      <c r="B436" s="35" t="s">
        <v>20</v>
      </c>
      <c r="C436" s="35" t="s">
        <v>3013</v>
      </c>
      <c r="D436" s="35" t="s">
        <v>25</v>
      </c>
      <c r="E436" s="36" t="s">
        <v>47</v>
      </c>
      <c r="F436" s="34" t="s">
        <v>52</v>
      </c>
      <c r="G436" s="34" t="s">
        <v>24</v>
      </c>
      <c r="H436" s="34" t="s">
        <v>3014</v>
      </c>
      <c r="I436" s="34" t="s">
        <v>24</v>
      </c>
      <c r="J436" s="34" t="s">
        <v>3014</v>
      </c>
      <c r="K436" s="34" t="s">
        <v>24</v>
      </c>
      <c r="L436" s="37">
        <v>181.39</v>
      </c>
      <c r="M436" s="34" t="s">
        <v>469</v>
      </c>
      <c r="N436" s="37">
        <v>2485158.6269887001</v>
      </c>
      <c r="O436" s="34" t="s">
        <v>544</v>
      </c>
    </row>
    <row r="437" spans="1:15" ht="26.1" customHeight="1" x14ac:dyDescent="0.2">
      <c r="A437" s="34" t="s">
        <v>3015</v>
      </c>
      <c r="B437" s="35" t="s">
        <v>20</v>
      </c>
      <c r="C437" s="35" t="s">
        <v>3016</v>
      </c>
      <c r="D437" s="35" t="s">
        <v>25</v>
      </c>
      <c r="E437" s="36" t="s">
        <v>30</v>
      </c>
      <c r="F437" s="34" t="s">
        <v>3017</v>
      </c>
      <c r="G437" s="34" t="s">
        <v>24</v>
      </c>
      <c r="H437" s="34" t="s">
        <v>1217</v>
      </c>
      <c r="I437" s="34" t="s">
        <v>24</v>
      </c>
      <c r="J437" s="34" t="s">
        <v>3018</v>
      </c>
      <c r="K437" s="34" t="s">
        <v>24</v>
      </c>
      <c r="L437" s="37">
        <v>180.68799999999999</v>
      </c>
      <c r="M437" s="34" t="s">
        <v>469</v>
      </c>
      <c r="N437" s="37">
        <v>2485339.3149887002</v>
      </c>
      <c r="O437" s="34" t="s">
        <v>548</v>
      </c>
    </row>
    <row r="438" spans="1:15" ht="51.95" customHeight="1" x14ac:dyDescent="0.2">
      <c r="A438" s="34" t="s">
        <v>246</v>
      </c>
      <c r="B438" s="35" t="s">
        <v>20</v>
      </c>
      <c r="C438" s="35" t="s">
        <v>247</v>
      </c>
      <c r="D438" s="35" t="s">
        <v>25</v>
      </c>
      <c r="E438" s="36" t="s">
        <v>63</v>
      </c>
      <c r="F438" s="34" t="s">
        <v>3019</v>
      </c>
      <c r="G438" s="34" t="s">
        <v>24</v>
      </c>
      <c r="H438" s="34" t="s">
        <v>3020</v>
      </c>
      <c r="I438" s="34" t="s">
        <v>24</v>
      </c>
      <c r="J438" s="34" t="s">
        <v>3021</v>
      </c>
      <c r="K438" s="34" t="s">
        <v>24</v>
      </c>
      <c r="L438" s="37">
        <v>178.87055040000001</v>
      </c>
      <c r="M438" s="34" t="s">
        <v>469</v>
      </c>
      <c r="N438" s="37">
        <v>2485518.1855390999</v>
      </c>
      <c r="O438" s="34" t="s">
        <v>550</v>
      </c>
    </row>
    <row r="439" spans="1:15" ht="26.1" customHeight="1" x14ac:dyDescent="0.2">
      <c r="A439" s="34" t="s">
        <v>3022</v>
      </c>
      <c r="B439" s="35" t="s">
        <v>20</v>
      </c>
      <c r="C439" s="35" t="s">
        <v>3023</v>
      </c>
      <c r="D439" s="35" t="s">
        <v>25</v>
      </c>
      <c r="E439" s="36" t="s">
        <v>47</v>
      </c>
      <c r="F439" s="34" t="s">
        <v>255</v>
      </c>
      <c r="G439" s="34" t="s">
        <v>24</v>
      </c>
      <c r="H439" s="34" t="s">
        <v>3024</v>
      </c>
      <c r="I439" s="34" t="s">
        <v>24</v>
      </c>
      <c r="J439" s="34" t="s">
        <v>3025</v>
      </c>
      <c r="K439" s="34" t="s">
        <v>24</v>
      </c>
      <c r="L439" s="37">
        <v>171.2</v>
      </c>
      <c r="M439" s="34" t="s">
        <v>469</v>
      </c>
      <c r="N439" s="37">
        <v>2485689.3855391</v>
      </c>
      <c r="O439" s="34" t="s">
        <v>553</v>
      </c>
    </row>
    <row r="440" spans="1:15" ht="26.1" customHeight="1" x14ac:dyDescent="0.2">
      <c r="A440" s="34" t="s">
        <v>3026</v>
      </c>
      <c r="B440" s="35" t="s">
        <v>20</v>
      </c>
      <c r="C440" s="35" t="s">
        <v>3027</v>
      </c>
      <c r="D440" s="35" t="s">
        <v>25</v>
      </c>
      <c r="E440" s="36" t="s">
        <v>47</v>
      </c>
      <c r="F440" s="34" t="s">
        <v>406</v>
      </c>
      <c r="G440" s="34" t="s">
        <v>24</v>
      </c>
      <c r="H440" s="34" t="s">
        <v>3028</v>
      </c>
      <c r="I440" s="34" t="s">
        <v>24</v>
      </c>
      <c r="J440" s="34" t="s">
        <v>3029</v>
      </c>
      <c r="K440" s="34" t="s">
        <v>24</v>
      </c>
      <c r="L440" s="37">
        <v>169.26</v>
      </c>
      <c r="M440" s="34" t="s">
        <v>469</v>
      </c>
      <c r="N440" s="37">
        <v>2485858.6455390998</v>
      </c>
      <c r="O440" s="34" t="s">
        <v>553</v>
      </c>
    </row>
    <row r="441" spans="1:15" ht="26.1" customHeight="1" x14ac:dyDescent="0.2">
      <c r="A441" s="34" t="s">
        <v>3030</v>
      </c>
      <c r="B441" s="35" t="s">
        <v>20</v>
      </c>
      <c r="C441" s="35" t="s">
        <v>3031</v>
      </c>
      <c r="D441" s="35" t="s">
        <v>25</v>
      </c>
      <c r="E441" s="36" t="s">
        <v>47</v>
      </c>
      <c r="F441" s="34" t="s">
        <v>239</v>
      </c>
      <c r="G441" s="34" t="s">
        <v>24</v>
      </c>
      <c r="H441" s="34" t="s">
        <v>3032</v>
      </c>
      <c r="I441" s="34" t="s">
        <v>24</v>
      </c>
      <c r="J441" s="34" t="s">
        <v>3033</v>
      </c>
      <c r="K441" s="34" t="s">
        <v>24</v>
      </c>
      <c r="L441" s="37">
        <v>163</v>
      </c>
      <c r="M441" s="34" t="s">
        <v>469</v>
      </c>
      <c r="N441" s="37">
        <v>2486021.6455390998</v>
      </c>
      <c r="O441" s="34" t="s">
        <v>554</v>
      </c>
    </row>
    <row r="442" spans="1:15" ht="26.1" customHeight="1" x14ac:dyDescent="0.2">
      <c r="A442" s="34" t="s">
        <v>564</v>
      </c>
      <c r="B442" s="35" t="s">
        <v>20</v>
      </c>
      <c r="C442" s="35" t="s">
        <v>565</v>
      </c>
      <c r="D442" s="35" t="s">
        <v>25</v>
      </c>
      <c r="E442" s="36" t="s">
        <v>26</v>
      </c>
      <c r="F442" s="34" t="s">
        <v>3034</v>
      </c>
      <c r="G442" s="34" t="s">
        <v>24</v>
      </c>
      <c r="H442" s="34" t="s">
        <v>3035</v>
      </c>
      <c r="I442" s="34" t="s">
        <v>24</v>
      </c>
      <c r="J442" s="34" t="s">
        <v>3036</v>
      </c>
      <c r="K442" s="34" t="s">
        <v>24</v>
      </c>
      <c r="L442" s="37">
        <v>162.47351984700001</v>
      </c>
      <c r="M442" s="34" t="s">
        <v>469</v>
      </c>
      <c r="N442" s="37">
        <v>2486184.1190590002</v>
      </c>
      <c r="O442" s="34" t="s">
        <v>558</v>
      </c>
    </row>
    <row r="443" spans="1:15" ht="39" customHeight="1" x14ac:dyDescent="0.2">
      <c r="A443" s="34" t="s">
        <v>604</v>
      </c>
      <c r="B443" s="35" t="s">
        <v>20</v>
      </c>
      <c r="C443" s="35" t="s">
        <v>605</v>
      </c>
      <c r="D443" s="35" t="s">
        <v>25</v>
      </c>
      <c r="E443" s="36" t="s">
        <v>47</v>
      </c>
      <c r="F443" s="34" t="s">
        <v>2753</v>
      </c>
      <c r="G443" s="34" t="s">
        <v>24</v>
      </c>
      <c r="H443" s="34" t="s">
        <v>606</v>
      </c>
      <c r="I443" s="34" t="s">
        <v>24</v>
      </c>
      <c r="J443" s="34" t="s">
        <v>3037</v>
      </c>
      <c r="K443" s="34" t="s">
        <v>24</v>
      </c>
      <c r="L443" s="37">
        <v>161.13609719999999</v>
      </c>
      <c r="M443" s="34" t="s">
        <v>469</v>
      </c>
      <c r="N443" s="37">
        <v>2486345.2551561999</v>
      </c>
      <c r="O443" s="34" t="s">
        <v>558</v>
      </c>
    </row>
    <row r="444" spans="1:15" ht="26.1" customHeight="1" x14ac:dyDescent="0.2">
      <c r="A444" s="34" t="s">
        <v>3038</v>
      </c>
      <c r="B444" s="35" t="s">
        <v>20</v>
      </c>
      <c r="C444" s="35" t="s">
        <v>3039</v>
      </c>
      <c r="D444" s="35" t="s">
        <v>25</v>
      </c>
      <c r="E444" s="36" t="s">
        <v>47</v>
      </c>
      <c r="F444" s="34" t="s">
        <v>52</v>
      </c>
      <c r="G444" s="34" t="s">
        <v>24</v>
      </c>
      <c r="H444" s="34" t="s">
        <v>3040</v>
      </c>
      <c r="I444" s="34" t="s">
        <v>24</v>
      </c>
      <c r="J444" s="34" t="s">
        <v>3040</v>
      </c>
      <c r="K444" s="34" t="s">
        <v>24</v>
      </c>
      <c r="L444" s="37">
        <v>158.61000000000001</v>
      </c>
      <c r="M444" s="34" t="s">
        <v>469</v>
      </c>
      <c r="N444" s="37">
        <v>2486503.8651561998</v>
      </c>
      <c r="O444" s="34" t="s">
        <v>559</v>
      </c>
    </row>
    <row r="445" spans="1:15" ht="24" customHeight="1" x14ac:dyDescent="0.2">
      <c r="A445" s="34" t="s">
        <v>474</v>
      </c>
      <c r="B445" s="35" t="s">
        <v>20</v>
      </c>
      <c r="C445" s="35" t="s">
        <v>475</v>
      </c>
      <c r="D445" s="35" t="s">
        <v>25</v>
      </c>
      <c r="E445" s="36" t="s">
        <v>34</v>
      </c>
      <c r="F445" s="34" t="s">
        <v>3041</v>
      </c>
      <c r="G445" s="34" t="s">
        <v>24</v>
      </c>
      <c r="H445" s="34" t="s">
        <v>3042</v>
      </c>
      <c r="I445" s="34" t="s">
        <v>24</v>
      </c>
      <c r="J445" s="34" t="s">
        <v>3043</v>
      </c>
      <c r="K445" s="34" t="s">
        <v>24</v>
      </c>
      <c r="L445" s="37">
        <v>150.949656</v>
      </c>
      <c r="M445" s="34" t="s">
        <v>469</v>
      </c>
      <c r="N445" s="37">
        <v>2486654.8148122001</v>
      </c>
      <c r="O445" s="34" t="s">
        <v>559</v>
      </c>
    </row>
    <row r="446" spans="1:15" ht="39" customHeight="1" x14ac:dyDescent="0.2">
      <c r="A446" s="34" t="s">
        <v>3044</v>
      </c>
      <c r="B446" s="35" t="s">
        <v>20</v>
      </c>
      <c r="C446" s="35" t="s">
        <v>3045</v>
      </c>
      <c r="D446" s="35" t="s">
        <v>50</v>
      </c>
      <c r="E446" s="36" t="s">
        <v>47</v>
      </c>
      <c r="F446" s="34" t="s">
        <v>3046</v>
      </c>
      <c r="G446" s="34" t="s">
        <v>24</v>
      </c>
      <c r="H446" s="34" t="s">
        <v>3047</v>
      </c>
      <c r="I446" s="34" t="s">
        <v>24</v>
      </c>
      <c r="J446" s="34" t="s">
        <v>3048</v>
      </c>
      <c r="K446" s="34" t="s">
        <v>24</v>
      </c>
      <c r="L446" s="37">
        <v>150.88319274599999</v>
      </c>
      <c r="M446" s="34" t="s">
        <v>469</v>
      </c>
      <c r="N446" s="37">
        <v>2486805.6980050001</v>
      </c>
      <c r="O446" s="34" t="s">
        <v>562</v>
      </c>
    </row>
    <row r="447" spans="1:15" ht="26.1" customHeight="1" x14ac:dyDescent="0.2">
      <c r="A447" s="34" t="s">
        <v>3049</v>
      </c>
      <c r="B447" s="35" t="s">
        <v>20</v>
      </c>
      <c r="C447" s="35" t="s">
        <v>3050</v>
      </c>
      <c r="D447" s="35" t="s">
        <v>25</v>
      </c>
      <c r="E447" s="36" t="s">
        <v>30</v>
      </c>
      <c r="F447" s="34" t="s">
        <v>3051</v>
      </c>
      <c r="G447" s="34" t="s">
        <v>24</v>
      </c>
      <c r="H447" s="34" t="s">
        <v>3052</v>
      </c>
      <c r="I447" s="34" t="s">
        <v>24</v>
      </c>
      <c r="J447" s="34" t="s">
        <v>3053</v>
      </c>
      <c r="K447" s="34" t="s">
        <v>24</v>
      </c>
      <c r="L447" s="37">
        <v>149.88</v>
      </c>
      <c r="M447" s="34" t="s">
        <v>469</v>
      </c>
      <c r="N447" s="37">
        <v>2486955.578005</v>
      </c>
      <c r="O447" s="34" t="s">
        <v>563</v>
      </c>
    </row>
    <row r="448" spans="1:15" ht="26.1" customHeight="1" x14ac:dyDescent="0.2">
      <c r="A448" s="34" t="s">
        <v>397</v>
      </c>
      <c r="B448" s="35" t="s">
        <v>20</v>
      </c>
      <c r="C448" s="35" t="s">
        <v>398</v>
      </c>
      <c r="D448" s="35" t="s">
        <v>25</v>
      </c>
      <c r="E448" s="36" t="s">
        <v>63</v>
      </c>
      <c r="F448" s="34" t="s">
        <v>3054</v>
      </c>
      <c r="G448" s="34" t="s">
        <v>24</v>
      </c>
      <c r="H448" s="34" t="s">
        <v>3055</v>
      </c>
      <c r="I448" s="34" t="s">
        <v>24</v>
      </c>
      <c r="J448" s="34" t="s">
        <v>3056</v>
      </c>
      <c r="K448" s="34" t="s">
        <v>24</v>
      </c>
      <c r="L448" s="37">
        <v>149.75184687000001</v>
      </c>
      <c r="M448" s="34" t="s">
        <v>469</v>
      </c>
      <c r="N448" s="37">
        <v>2487105.3298519002</v>
      </c>
      <c r="O448" s="34" t="s">
        <v>563</v>
      </c>
    </row>
    <row r="449" spans="1:15" ht="39" customHeight="1" x14ac:dyDescent="0.2">
      <c r="A449" s="34" t="s">
        <v>481</v>
      </c>
      <c r="B449" s="35" t="s">
        <v>20</v>
      </c>
      <c r="C449" s="35" t="s">
        <v>482</v>
      </c>
      <c r="D449" s="35" t="s">
        <v>25</v>
      </c>
      <c r="E449" s="36" t="s">
        <v>78</v>
      </c>
      <c r="F449" s="34" t="s">
        <v>3057</v>
      </c>
      <c r="G449" s="34" t="s">
        <v>24</v>
      </c>
      <c r="H449" s="34" t="s">
        <v>3058</v>
      </c>
      <c r="I449" s="34" t="s">
        <v>24</v>
      </c>
      <c r="J449" s="34" t="s">
        <v>3059</v>
      </c>
      <c r="K449" s="34" t="s">
        <v>24</v>
      </c>
      <c r="L449" s="37">
        <v>148.9490788</v>
      </c>
      <c r="M449" s="34" t="s">
        <v>469</v>
      </c>
      <c r="N449" s="37">
        <v>2487254.2789306999</v>
      </c>
      <c r="O449" s="34" t="s">
        <v>566</v>
      </c>
    </row>
    <row r="450" spans="1:15" ht="26.1" customHeight="1" x14ac:dyDescent="0.2">
      <c r="A450" s="34" t="s">
        <v>3060</v>
      </c>
      <c r="B450" s="35" t="s">
        <v>20</v>
      </c>
      <c r="C450" s="35" t="s">
        <v>3061</v>
      </c>
      <c r="D450" s="35" t="s">
        <v>25</v>
      </c>
      <c r="E450" s="36" t="s">
        <v>26</v>
      </c>
      <c r="F450" s="34" t="s">
        <v>3062</v>
      </c>
      <c r="G450" s="34" t="s">
        <v>24</v>
      </c>
      <c r="H450" s="34" t="s">
        <v>3063</v>
      </c>
      <c r="I450" s="34" t="s">
        <v>24</v>
      </c>
      <c r="J450" s="34" t="s">
        <v>3064</v>
      </c>
      <c r="K450" s="34" t="s">
        <v>24</v>
      </c>
      <c r="L450" s="37">
        <v>146.93533439999999</v>
      </c>
      <c r="M450" s="34" t="s">
        <v>469</v>
      </c>
      <c r="N450" s="37">
        <v>2487401.2142651002</v>
      </c>
      <c r="O450" s="34" t="s">
        <v>566</v>
      </c>
    </row>
    <row r="451" spans="1:15" ht="39" customHeight="1" x14ac:dyDescent="0.2">
      <c r="A451" s="34" t="s">
        <v>666</v>
      </c>
      <c r="B451" s="35" t="s">
        <v>20</v>
      </c>
      <c r="C451" s="35" t="s">
        <v>667</v>
      </c>
      <c r="D451" s="35" t="s">
        <v>25</v>
      </c>
      <c r="E451" s="36" t="s">
        <v>47</v>
      </c>
      <c r="F451" s="34" t="s">
        <v>3065</v>
      </c>
      <c r="G451" s="34" t="s">
        <v>24</v>
      </c>
      <c r="H451" s="34" t="s">
        <v>3066</v>
      </c>
      <c r="I451" s="34" t="s">
        <v>24</v>
      </c>
      <c r="J451" s="34" t="s">
        <v>3067</v>
      </c>
      <c r="K451" s="34" t="s">
        <v>24</v>
      </c>
      <c r="L451" s="37">
        <v>145.00031537000001</v>
      </c>
      <c r="M451" s="34" t="s">
        <v>469</v>
      </c>
      <c r="N451" s="37">
        <v>2487546.2145805</v>
      </c>
      <c r="O451" s="34" t="s">
        <v>567</v>
      </c>
    </row>
    <row r="452" spans="1:15" ht="78" customHeight="1" x14ac:dyDescent="0.2">
      <c r="A452" s="34" t="s">
        <v>501</v>
      </c>
      <c r="B452" s="35" t="s">
        <v>20</v>
      </c>
      <c r="C452" s="35" t="s">
        <v>502</v>
      </c>
      <c r="D452" s="35" t="s">
        <v>50</v>
      </c>
      <c r="E452" s="36" t="s">
        <v>47</v>
      </c>
      <c r="F452" s="34" t="s">
        <v>3068</v>
      </c>
      <c r="G452" s="34" t="s">
        <v>24</v>
      </c>
      <c r="H452" s="34" t="s">
        <v>3069</v>
      </c>
      <c r="I452" s="34" t="s">
        <v>24</v>
      </c>
      <c r="J452" s="34" t="s">
        <v>3070</v>
      </c>
      <c r="K452" s="34" t="s">
        <v>24</v>
      </c>
      <c r="L452" s="37">
        <v>143.715520674</v>
      </c>
      <c r="M452" s="34" t="s">
        <v>469</v>
      </c>
      <c r="N452" s="37">
        <v>2487689.9301012</v>
      </c>
      <c r="O452" s="34" t="s">
        <v>570</v>
      </c>
    </row>
    <row r="453" spans="1:15" ht="26.1" customHeight="1" x14ac:dyDescent="0.2">
      <c r="A453" s="34" t="s">
        <v>613</v>
      </c>
      <c r="B453" s="35" t="s">
        <v>20</v>
      </c>
      <c r="C453" s="35" t="s">
        <v>3071</v>
      </c>
      <c r="D453" s="35" t="s">
        <v>25</v>
      </c>
      <c r="E453" s="36" t="s">
        <v>47</v>
      </c>
      <c r="F453" s="34" t="s">
        <v>3072</v>
      </c>
      <c r="G453" s="34" t="s">
        <v>24</v>
      </c>
      <c r="H453" s="34" t="s">
        <v>3073</v>
      </c>
      <c r="I453" s="34" t="s">
        <v>24</v>
      </c>
      <c r="J453" s="34" t="s">
        <v>3074</v>
      </c>
      <c r="K453" s="34" t="s">
        <v>24</v>
      </c>
      <c r="L453" s="37">
        <v>143.3515644</v>
      </c>
      <c r="M453" s="34" t="s">
        <v>469</v>
      </c>
      <c r="N453" s="37">
        <v>2487833.2816655999</v>
      </c>
      <c r="O453" s="34" t="s">
        <v>570</v>
      </c>
    </row>
    <row r="454" spans="1:15" ht="39" customHeight="1" x14ac:dyDescent="0.2">
      <c r="A454" s="34" t="s">
        <v>3075</v>
      </c>
      <c r="B454" s="35" t="s">
        <v>20</v>
      </c>
      <c r="C454" s="35" t="s">
        <v>3076</v>
      </c>
      <c r="D454" s="35" t="s">
        <v>25</v>
      </c>
      <c r="E454" s="36" t="s">
        <v>47</v>
      </c>
      <c r="F454" s="34" t="s">
        <v>3077</v>
      </c>
      <c r="G454" s="34" t="s">
        <v>24</v>
      </c>
      <c r="H454" s="34" t="s">
        <v>3078</v>
      </c>
      <c r="I454" s="34" t="s">
        <v>24</v>
      </c>
      <c r="J454" s="34" t="s">
        <v>3079</v>
      </c>
      <c r="K454" s="34" t="s">
        <v>24</v>
      </c>
      <c r="L454" s="37">
        <v>142.56</v>
      </c>
      <c r="M454" s="34" t="s">
        <v>469</v>
      </c>
      <c r="N454" s="37">
        <v>2487975.8416656</v>
      </c>
      <c r="O454" s="34" t="s">
        <v>573</v>
      </c>
    </row>
    <row r="455" spans="1:15" ht="26.1" customHeight="1" x14ac:dyDescent="0.2">
      <c r="A455" s="34" t="s">
        <v>790</v>
      </c>
      <c r="B455" s="35" t="s">
        <v>20</v>
      </c>
      <c r="C455" s="35" t="s">
        <v>3080</v>
      </c>
      <c r="D455" s="35" t="s">
        <v>25</v>
      </c>
      <c r="E455" s="36" t="s">
        <v>47</v>
      </c>
      <c r="F455" s="34" t="s">
        <v>3081</v>
      </c>
      <c r="G455" s="34" t="s">
        <v>24</v>
      </c>
      <c r="H455" s="34" t="s">
        <v>3082</v>
      </c>
      <c r="I455" s="34" t="s">
        <v>24</v>
      </c>
      <c r="J455" s="34" t="s">
        <v>3083</v>
      </c>
      <c r="K455" s="34" t="s">
        <v>24</v>
      </c>
      <c r="L455" s="37">
        <v>141.57421568000001</v>
      </c>
      <c r="M455" s="34" t="s">
        <v>469</v>
      </c>
      <c r="N455" s="37">
        <v>2488117.4158812999</v>
      </c>
      <c r="O455" s="34" t="s">
        <v>573</v>
      </c>
    </row>
    <row r="456" spans="1:15" ht="26.1" customHeight="1" x14ac:dyDescent="0.2">
      <c r="A456" s="34" t="s">
        <v>3084</v>
      </c>
      <c r="B456" s="35" t="s">
        <v>154</v>
      </c>
      <c r="C456" s="35" t="s">
        <v>3085</v>
      </c>
      <c r="D456" s="35" t="s">
        <v>25</v>
      </c>
      <c r="E456" s="36" t="s">
        <v>3086</v>
      </c>
      <c r="F456" s="34" t="s">
        <v>3087</v>
      </c>
      <c r="G456" s="34" t="s">
        <v>24</v>
      </c>
      <c r="H456" s="34" t="s">
        <v>3088</v>
      </c>
      <c r="I456" s="34" t="s">
        <v>24</v>
      </c>
      <c r="J456" s="34" t="s">
        <v>3089</v>
      </c>
      <c r="K456" s="34" t="s">
        <v>24</v>
      </c>
      <c r="L456" s="37">
        <v>140.20614101999999</v>
      </c>
      <c r="M456" s="34" t="s">
        <v>469</v>
      </c>
      <c r="N456" s="37">
        <v>2488257.6220223</v>
      </c>
      <c r="O456" s="34" t="s">
        <v>576</v>
      </c>
    </row>
    <row r="457" spans="1:15" ht="51.95" customHeight="1" x14ac:dyDescent="0.2">
      <c r="A457" s="34" t="s">
        <v>825</v>
      </c>
      <c r="B457" s="35" t="s">
        <v>20</v>
      </c>
      <c r="C457" s="35" t="s">
        <v>3090</v>
      </c>
      <c r="D457" s="35" t="s">
        <v>25</v>
      </c>
      <c r="E457" s="36" t="s">
        <v>51</v>
      </c>
      <c r="F457" s="34" t="s">
        <v>2442</v>
      </c>
      <c r="G457" s="34" t="s">
        <v>24</v>
      </c>
      <c r="H457" s="34" t="s">
        <v>3091</v>
      </c>
      <c r="I457" s="34" t="s">
        <v>24</v>
      </c>
      <c r="J457" s="34" t="s">
        <v>3092</v>
      </c>
      <c r="K457" s="34" t="s">
        <v>24</v>
      </c>
      <c r="L457" s="37">
        <v>138.78358</v>
      </c>
      <c r="M457" s="34" t="s">
        <v>469</v>
      </c>
      <c r="N457" s="37">
        <v>2488396.4056023001</v>
      </c>
      <c r="O457" s="34" t="s">
        <v>576</v>
      </c>
    </row>
    <row r="458" spans="1:15" ht="26.1" customHeight="1" x14ac:dyDescent="0.2">
      <c r="A458" s="34" t="s">
        <v>3093</v>
      </c>
      <c r="B458" s="35" t="s">
        <v>20</v>
      </c>
      <c r="C458" s="35" t="s">
        <v>3094</v>
      </c>
      <c r="D458" s="35" t="s">
        <v>25</v>
      </c>
      <c r="E458" s="36" t="s">
        <v>30</v>
      </c>
      <c r="F458" s="34" t="s">
        <v>3095</v>
      </c>
      <c r="G458" s="34" t="s">
        <v>24</v>
      </c>
      <c r="H458" s="34" t="s">
        <v>1659</v>
      </c>
      <c r="I458" s="34" t="s">
        <v>24</v>
      </c>
      <c r="J458" s="34" t="s">
        <v>3096</v>
      </c>
      <c r="K458" s="34" t="s">
        <v>24</v>
      </c>
      <c r="L458" s="37">
        <v>136.99856120000001</v>
      </c>
      <c r="M458" s="34" t="s">
        <v>469</v>
      </c>
      <c r="N458" s="37">
        <v>2488533.4041634998</v>
      </c>
      <c r="O458" s="34" t="s">
        <v>577</v>
      </c>
    </row>
    <row r="459" spans="1:15" ht="51.95" customHeight="1" x14ac:dyDescent="0.2">
      <c r="A459" s="34" t="s">
        <v>789</v>
      </c>
      <c r="B459" s="35" t="s">
        <v>20</v>
      </c>
      <c r="C459" s="35" t="s">
        <v>3097</v>
      </c>
      <c r="D459" s="35" t="s">
        <v>25</v>
      </c>
      <c r="E459" s="36" t="s">
        <v>51</v>
      </c>
      <c r="F459" s="34" t="s">
        <v>2398</v>
      </c>
      <c r="G459" s="34" t="s">
        <v>24</v>
      </c>
      <c r="H459" s="34" t="s">
        <v>3098</v>
      </c>
      <c r="I459" s="34" t="s">
        <v>24</v>
      </c>
      <c r="J459" s="34" t="s">
        <v>3099</v>
      </c>
      <c r="K459" s="34" t="s">
        <v>24</v>
      </c>
      <c r="L459" s="37">
        <v>136.58346839999999</v>
      </c>
      <c r="M459" s="34" t="s">
        <v>469</v>
      </c>
      <c r="N459" s="37">
        <v>2488669.9876318998</v>
      </c>
      <c r="O459" s="34" t="s">
        <v>580</v>
      </c>
    </row>
    <row r="460" spans="1:15" ht="39" customHeight="1" x14ac:dyDescent="0.2">
      <c r="A460" s="34" t="s">
        <v>747</v>
      </c>
      <c r="B460" s="35" t="s">
        <v>20</v>
      </c>
      <c r="C460" s="35" t="s">
        <v>748</v>
      </c>
      <c r="D460" s="35" t="s">
        <v>25</v>
      </c>
      <c r="E460" s="36" t="s">
        <v>47</v>
      </c>
      <c r="F460" s="34" t="s">
        <v>3100</v>
      </c>
      <c r="G460" s="34" t="s">
        <v>24</v>
      </c>
      <c r="H460" s="34" t="s">
        <v>3101</v>
      </c>
      <c r="I460" s="34" t="s">
        <v>24</v>
      </c>
      <c r="J460" s="34" t="s">
        <v>3102</v>
      </c>
      <c r="K460" s="34" t="s">
        <v>24</v>
      </c>
      <c r="L460" s="37">
        <v>133.92287999999999</v>
      </c>
      <c r="M460" s="34" t="s">
        <v>469</v>
      </c>
      <c r="N460" s="37">
        <v>2488803.9105119002</v>
      </c>
      <c r="O460" s="34" t="s">
        <v>580</v>
      </c>
    </row>
    <row r="461" spans="1:15" ht="51.95" customHeight="1" x14ac:dyDescent="0.2">
      <c r="A461" s="34" t="s">
        <v>3103</v>
      </c>
      <c r="B461" s="35" t="s">
        <v>154</v>
      </c>
      <c r="C461" s="35" t="s">
        <v>3104</v>
      </c>
      <c r="D461" s="35" t="s">
        <v>25</v>
      </c>
      <c r="E461" s="36" t="s">
        <v>197</v>
      </c>
      <c r="F461" s="34" t="s">
        <v>52</v>
      </c>
      <c r="G461" s="34" t="s">
        <v>24</v>
      </c>
      <c r="H461" s="34" t="s">
        <v>3105</v>
      </c>
      <c r="I461" s="34" t="s">
        <v>24</v>
      </c>
      <c r="J461" s="34" t="s">
        <v>3105</v>
      </c>
      <c r="K461" s="34" t="s">
        <v>24</v>
      </c>
      <c r="L461" s="37">
        <v>133.8417</v>
      </c>
      <c r="M461" s="34" t="s">
        <v>469</v>
      </c>
      <c r="N461" s="37">
        <v>2488937.7522119</v>
      </c>
      <c r="O461" s="34" t="s">
        <v>584</v>
      </c>
    </row>
    <row r="462" spans="1:15" ht="26.1" customHeight="1" x14ac:dyDescent="0.2">
      <c r="A462" s="34" t="s">
        <v>521</v>
      </c>
      <c r="B462" s="35" t="s">
        <v>20</v>
      </c>
      <c r="C462" s="35" t="s">
        <v>522</v>
      </c>
      <c r="D462" s="35" t="s">
        <v>25</v>
      </c>
      <c r="E462" s="36" t="s">
        <v>47</v>
      </c>
      <c r="F462" s="34" t="s">
        <v>406</v>
      </c>
      <c r="G462" s="34" t="s">
        <v>24</v>
      </c>
      <c r="H462" s="34" t="s">
        <v>3106</v>
      </c>
      <c r="I462" s="34" t="s">
        <v>24</v>
      </c>
      <c r="J462" s="34" t="s">
        <v>3107</v>
      </c>
      <c r="K462" s="34" t="s">
        <v>24</v>
      </c>
      <c r="L462" s="37">
        <v>132.9</v>
      </c>
      <c r="M462" s="34" t="s">
        <v>469</v>
      </c>
      <c r="N462" s="37">
        <v>2489070.6522118999</v>
      </c>
      <c r="O462" s="34" t="s">
        <v>584</v>
      </c>
    </row>
    <row r="463" spans="1:15" ht="24" customHeight="1" x14ac:dyDescent="0.2">
      <c r="A463" s="34" t="s">
        <v>1096</v>
      </c>
      <c r="B463" s="35" t="s">
        <v>101</v>
      </c>
      <c r="C463" s="35" t="s">
        <v>1097</v>
      </c>
      <c r="D463" s="35" t="s">
        <v>25</v>
      </c>
      <c r="E463" s="36" t="s">
        <v>47</v>
      </c>
      <c r="F463" s="34" t="s">
        <v>225</v>
      </c>
      <c r="G463" s="34" t="s">
        <v>24</v>
      </c>
      <c r="H463" s="34" t="s">
        <v>1098</v>
      </c>
      <c r="I463" s="34" t="s">
        <v>24</v>
      </c>
      <c r="J463" s="34" t="s">
        <v>3108</v>
      </c>
      <c r="K463" s="34" t="s">
        <v>24</v>
      </c>
      <c r="L463" s="37">
        <v>132.47999999999999</v>
      </c>
      <c r="M463" s="34" t="s">
        <v>469</v>
      </c>
      <c r="N463" s="37">
        <v>2489203.1322118999</v>
      </c>
      <c r="O463" s="34" t="s">
        <v>589</v>
      </c>
    </row>
    <row r="464" spans="1:15" ht="24" customHeight="1" x14ac:dyDescent="0.2">
      <c r="A464" s="34" t="s">
        <v>3109</v>
      </c>
      <c r="B464" s="35" t="s">
        <v>20</v>
      </c>
      <c r="C464" s="35" t="s">
        <v>3110</v>
      </c>
      <c r="D464" s="35" t="s">
        <v>25</v>
      </c>
      <c r="E464" s="36" t="s">
        <v>30</v>
      </c>
      <c r="F464" s="34" t="s">
        <v>3111</v>
      </c>
      <c r="G464" s="34" t="s">
        <v>24</v>
      </c>
      <c r="H464" s="34" t="s">
        <v>149</v>
      </c>
      <c r="I464" s="34" t="s">
        <v>24</v>
      </c>
      <c r="J464" s="34" t="s">
        <v>3112</v>
      </c>
      <c r="K464" s="34" t="s">
        <v>24</v>
      </c>
      <c r="L464" s="37">
        <v>131.67306432000001</v>
      </c>
      <c r="M464" s="34" t="s">
        <v>469</v>
      </c>
      <c r="N464" s="37">
        <v>2489334.8052762002</v>
      </c>
      <c r="O464" s="34" t="s">
        <v>589</v>
      </c>
    </row>
    <row r="465" spans="1:15" ht="26.1" customHeight="1" x14ac:dyDescent="0.2">
      <c r="A465" s="34" t="s">
        <v>3113</v>
      </c>
      <c r="B465" s="35" t="s">
        <v>20</v>
      </c>
      <c r="C465" s="35" t="s">
        <v>3114</v>
      </c>
      <c r="D465" s="35" t="s">
        <v>25</v>
      </c>
      <c r="E465" s="36" t="s">
        <v>63</v>
      </c>
      <c r="F465" s="34" t="s">
        <v>3115</v>
      </c>
      <c r="G465" s="34" t="s">
        <v>24</v>
      </c>
      <c r="H465" s="34" t="s">
        <v>3116</v>
      </c>
      <c r="I465" s="34" t="s">
        <v>24</v>
      </c>
      <c r="J465" s="34" t="s">
        <v>3117</v>
      </c>
      <c r="K465" s="34" t="s">
        <v>24</v>
      </c>
      <c r="L465" s="37">
        <v>129.92917212</v>
      </c>
      <c r="M465" s="34" t="s">
        <v>469</v>
      </c>
      <c r="N465" s="37">
        <v>2489464.7344483002</v>
      </c>
      <c r="O465" s="34" t="s">
        <v>592</v>
      </c>
    </row>
    <row r="466" spans="1:15" ht="26.1" customHeight="1" x14ac:dyDescent="0.2">
      <c r="A466" s="34" t="s">
        <v>663</v>
      </c>
      <c r="B466" s="35" t="s">
        <v>20</v>
      </c>
      <c r="C466" s="35" t="s">
        <v>664</v>
      </c>
      <c r="D466" s="35" t="s">
        <v>50</v>
      </c>
      <c r="E466" s="36" t="s">
        <v>47</v>
      </c>
      <c r="F466" s="34" t="s">
        <v>3118</v>
      </c>
      <c r="G466" s="34" t="s">
        <v>24</v>
      </c>
      <c r="H466" s="34" t="s">
        <v>3119</v>
      </c>
      <c r="I466" s="34" t="s">
        <v>24</v>
      </c>
      <c r="J466" s="34" t="s">
        <v>3120</v>
      </c>
      <c r="K466" s="34" t="s">
        <v>24</v>
      </c>
      <c r="L466" s="37">
        <v>128.1760554</v>
      </c>
      <c r="M466" s="34" t="s">
        <v>469</v>
      </c>
      <c r="N466" s="37">
        <v>2489592.9105036999</v>
      </c>
      <c r="O466" s="34" t="s">
        <v>592</v>
      </c>
    </row>
    <row r="467" spans="1:15" ht="26.1" customHeight="1" x14ac:dyDescent="0.2">
      <c r="A467" s="34" t="s">
        <v>3121</v>
      </c>
      <c r="B467" s="35" t="s">
        <v>20</v>
      </c>
      <c r="C467" s="35" t="s">
        <v>3122</v>
      </c>
      <c r="D467" s="35" t="s">
        <v>25</v>
      </c>
      <c r="E467" s="36" t="s">
        <v>47</v>
      </c>
      <c r="F467" s="34" t="s">
        <v>3123</v>
      </c>
      <c r="G467" s="34" t="s">
        <v>24</v>
      </c>
      <c r="H467" s="34" t="s">
        <v>3124</v>
      </c>
      <c r="I467" s="34" t="s">
        <v>24</v>
      </c>
      <c r="J467" s="34" t="s">
        <v>3125</v>
      </c>
      <c r="K467" s="34" t="s">
        <v>24</v>
      </c>
      <c r="L467" s="37">
        <v>127.872</v>
      </c>
      <c r="M467" s="34" t="s">
        <v>469</v>
      </c>
      <c r="N467" s="37">
        <v>2489720.7825036999</v>
      </c>
      <c r="O467" s="34" t="s">
        <v>596</v>
      </c>
    </row>
    <row r="468" spans="1:15" ht="26.1" customHeight="1" x14ac:dyDescent="0.2">
      <c r="A468" s="34" t="s">
        <v>574</v>
      </c>
      <c r="B468" s="35" t="s">
        <v>20</v>
      </c>
      <c r="C468" s="35" t="s">
        <v>575</v>
      </c>
      <c r="D468" s="35" t="s">
        <v>25</v>
      </c>
      <c r="E468" s="36" t="s">
        <v>47</v>
      </c>
      <c r="F468" s="34" t="s">
        <v>3126</v>
      </c>
      <c r="G468" s="34" t="s">
        <v>24</v>
      </c>
      <c r="H468" s="34" t="s">
        <v>3127</v>
      </c>
      <c r="I468" s="34" t="s">
        <v>24</v>
      </c>
      <c r="J468" s="34" t="s">
        <v>3128</v>
      </c>
      <c r="K468" s="34" t="s">
        <v>24</v>
      </c>
      <c r="L468" s="37">
        <v>127.51679787</v>
      </c>
      <c r="M468" s="34" t="s">
        <v>469</v>
      </c>
      <c r="N468" s="37">
        <v>2489848.2993016001</v>
      </c>
      <c r="O468" s="34" t="s">
        <v>596</v>
      </c>
    </row>
    <row r="469" spans="1:15" ht="26.1" customHeight="1" x14ac:dyDescent="0.2">
      <c r="A469" s="34" t="s">
        <v>3129</v>
      </c>
      <c r="B469" s="35" t="s">
        <v>20</v>
      </c>
      <c r="C469" s="35" t="s">
        <v>3130</v>
      </c>
      <c r="D469" s="35" t="s">
        <v>25</v>
      </c>
      <c r="E469" s="36" t="s">
        <v>47</v>
      </c>
      <c r="F469" s="34" t="s">
        <v>239</v>
      </c>
      <c r="G469" s="34" t="s">
        <v>24</v>
      </c>
      <c r="H469" s="34" t="s">
        <v>3131</v>
      </c>
      <c r="I469" s="34" t="s">
        <v>24</v>
      </c>
      <c r="J469" s="34" t="s">
        <v>3132</v>
      </c>
      <c r="K469" s="34" t="s">
        <v>24</v>
      </c>
      <c r="L469" s="37">
        <v>126.72</v>
      </c>
      <c r="M469" s="34" t="s">
        <v>469</v>
      </c>
      <c r="N469" s="37">
        <v>2489975.0193015998</v>
      </c>
      <c r="O469" s="34" t="s">
        <v>598</v>
      </c>
    </row>
    <row r="470" spans="1:15" ht="24" customHeight="1" x14ac:dyDescent="0.2">
      <c r="A470" s="34" t="s">
        <v>3133</v>
      </c>
      <c r="B470" s="35" t="s">
        <v>20</v>
      </c>
      <c r="C470" s="35" t="s">
        <v>3134</v>
      </c>
      <c r="D470" s="35" t="s">
        <v>25</v>
      </c>
      <c r="E470" s="36" t="s">
        <v>30</v>
      </c>
      <c r="F470" s="34" t="s">
        <v>3135</v>
      </c>
      <c r="G470" s="34" t="s">
        <v>24</v>
      </c>
      <c r="H470" s="34" t="s">
        <v>3136</v>
      </c>
      <c r="I470" s="34" t="s">
        <v>24</v>
      </c>
      <c r="J470" s="34" t="s">
        <v>3137</v>
      </c>
      <c r="K470" s="34" t="s">
        <v>24</v>
      </c>
      <c r="L470" s="37">
        <v>126.24930000000001</v>
      </c>
      <c r="M470" s="34" t="s">
        <v>469</v>
      </c>
      <c r="N470" s="37">
        <v>2490101.2686016001</v>
      </c>
      <c r="O470" s="34" t="s">
        <v>598</v>
      </c>
    </row>
    <row r="471" spans="1:15" ht="26.1" customHeight="1" x14ac:dyDescent="0.2">
      <c r="A471" s="34" t="s">
        <v>429</v>
      </c>
      <c r="B471" s="35" t="s">
        <v>20</v>
      </c>
      <c r="C471" s="35" t="s">
        <v>430</v>
      </c>
      <c r="D471" s="35" t="s">
        <v>25</v>
      </c>
      <c r="E471" s="36" t="s">
        <v>47</v>
      </c>
      <c r="F471" s="34" t="s">
        <v>3138</v>
      </c>
      <c r="G471" s="34" t="s">
        <v>24</v>
      </c>
      <c r="H471" s="34" t="s">
        <v>3139</v>
      </c>
      <c r="I471" s="34" t="s">
        <v>24</v>
      </c>
      <c r="J471" s="34" t="s">
        <v>3140</v>
      </c>
      <c r="K471" s="34" t="s">
        <v>24</v>
      </c>
      <c r="L471" s="37">
        <v>125.57657140000001</v>
      </c>
      <c r="M471" s="34" t="s">
        <v>469</v>
      </c>
      <c r="N471" s="37">
        <v>2490226.8451729999</v>
      </c>
      <c r="O471" s="34" t="s">
        <v>601</v>
      </c>
    </row>
    <row r="472" spans="1:15" ht="26.1" customHeight="1" x14ac:dyDescent="0.2">
      <c r="A472" s="34" t="s">
        <v>3141</v>
      </c>
      <c r="B472" s="35" t="s">
        <v>20</v>
      </c>
      <c r="C472" s="35" t="s">
        <v>3142</v>
      </c>
      <c r="D472" s="35" t="s">
        <v>25</v>
      </c>
      <c r="E472" s="36" t="s">
        <v>47</v>
      </c>
      <c r="F472" s="34" t="s">
        <v>239</v>
      </c>
      <c r="G472" s="34" t="s">
        <v>24</v>
      </c>
      <c r="H472" s="34" t="s">
        <v>3143</v>
      </c>
      <c r="I472" s="34" t="s">
        <v>24</v>
      </c>
      <c r="J472" s="34" t="s">
        <v>3144</v>
      </c>
      <c r="K472" s="34" t="s">
        <v>24</v>
      </c>
      <c r="L472" s="37">
        <v>123.88</v>
      </c>
      <c r="M472" s="34" t="s">
        <v>621</v>
      </c>
      <c r="N472" s="37">
        <v>2490350.7251729998</v>
      </c>
      <c r="O472" s="34" t="s">
        <v>601</v>
      </c>
    </row>
    <row r="473" spans="1:15" ht="39" customHeight="1" x14ac:dyDescent="0.2">
      <c r="A473" s="34" t="s">
        <v>3145</v>
      </c>
      <c r="B473" s="35" t="s">
        <v>20</v>
      </c>
      <c r="C473" s="35" t="s">
        <v>3146</v>
      </c>
      <c r="D473" s="35" t="s">
        <v>50</v>
      </c>
      <c r="E473" s="36" t="s">
        <v>47</v>
      </c>
      <c r="F473" s="34" t="s">
        <v>3147</v>
      </c>
      <c r="G473" s="34" t="s">
        <v>24</v>
      </c>
      <c r="H473" s="34" t="s">
        <v>3148</v>
      </c>
      <c r="I473" s="34" t="s">
        <v>24</v>
      </c>
      <c r="J473" s="34" t="s">
        <v>3149</v>
      </c>
      <c r="K473" s="34" t="s">
        <v>24</v>
      </c>
      <c r="L473" s="37">
        <v>123.3883452</v>
      </c>
      <c r="M473" s="34" t="s">
        <v>621</v>
      </c>
      <c r="N473" s="37">
        <v>2490474.1135181999</v>
      </c>
      <c r="O473" s="34" t="s">
        <v>603</v>
      </c>
    </row>
    <row r="474" spans="1:15" ht="26.1" customHeight="1" x14ac:dyDescent="0.2">
      <c r="A474" s="34" t="s">
        <v>3150</v>
      </c>
      <c r="B474" s="35" t="s">
        <v>20</v>
      </c>
      <c r="C474" s="35" t="s">
        <v>3151</v>
      </c>
      <c r="D474" s="35" t="s">
        <v>25</v>
      </c>
      <c r="E474" s="36" t="s">
        <v>47</v>
      </c>
      <c r="F474" s="34" t="s">
        <v>52</v>
      </c>
      <c r="G474" s="34" t="s">
        <v>24</v>
      </c>
      <c r="H474" s="34" t="s">
        <v>3152</v>
      </c>
      <c r="I474" s="34" t="s">
        <v>24</v>
      </c>
      <c r="J474" s="34" t="s">
        <v>3152</v>
      </c>
      <c r="K474" s="34" t="s">
        <v>24</v>
      </c>
      <c r="L474" s="37">
        <v>122.22</v>
      </c>
      <c r="M474" s="34" t="s">
        <v>621</v>
      </c>
      <c r="N474" s="37">
        <v>2490596.3335182001</v>
      </c>
      <c r="O474" s="34" t="s">
        <v>603</v>
      </c>
    </row>
    <row r="475" spans="1:15" ht="39" customHeight="1" x14ac:dyDescent="0.2">
      <c r="A475" s="34" t="s">
        <v>1036</v>
      </c>
      <c r="B475" s="35" t="s">
        <v>20</v>
      </c>
      <c r="C475" s="35" t="s">
        <v>3153</v>
      </c>
      <c r="D475" s="35" t="s">
        <v>25</v>
      </c>
      <c r="E475" s="36" t="s">
        <v>47</v>
      </c>
      <c r="F475" s="34" t="s">
        <v>3154</v>
      </c>
      <c r="G475" s="34" t="s">
        <v>24</v>
      </c>
      <c r="H475" s="34" t="s">
        <v>3155</v>
      </c>
      <c r="I475" s="34" t="s">
        <v>24</v>
      </c>
      <c r="J475" s="34" t="s">
        <v>3156</v>
      </c>
      <c r="K475" s="34" t="s">
        <v>24</v>
      </c>
      <c r="L475" s="37">
        <v>121.11675345</v>
      </c>
      <c r="M475" s="34" t="s">
        <v>621</v>
      </c>
      <c r="N475" s="37">
        <v>2490717.4502717</v>
      </c>
      <c r="O475" s="34" t="s">
        <v>607</v>
      </c>
    </row>
    <row r="476" spans="1:15" ht="24" customHeight="1" x14ac:dyDescent="0.2">
      <c r="A476" s="34" t="s">
        <v>1068</v>
      </c>
      <c r="B476" s="35" t="s">
        <v>20</v>
      </c>
      <c r="C476" s="35" t="s">
        <v>1069</v>
      </c>
      <c r="D476" s="35" t="s">
        <v>25</v>
      </c>
      <c r="E476" s="36" t="s">
        <v>30</v>
      </c>
      <c r="F476" s="34" t="s">
        <v>3157</v>
      </c>
      <c r="G476" s="34" t="s">
        <v>24</v>
      </c>
      <c r="H476" s="34" t="s">
        <v>3158</v>
      </c>
      <c r="I476" s="34" t="s">
        <v>24</v>
      </c>
      <c r="J476" s="34" t="s">
        <v>3159</v>
      </c>
      <c r="K476" s="34" t="s">
        <v>24</v>
      </c>
      <c r="L476" s="37">
        <v>120.38840463</v>
      </c>
      <c r="M476" s="34" t="s">
        <v>621</v>
      </c>
      <c r="N476" s="37">
        <v>2490837.8386762999</v>
      </c>
      <c r="O476" s="34" t="s">
        <v>607</v>
      </c>
    </row>
    <row r="477" spans="1:15" ht="24" customHeight="1" x14ac:dyDescent="0.2">
      <c r="A477" s="34" t="s">
        <v>3160</v>
      </c>
      <c r="B477" s="35" t="s">
        <v>154</v>
      </c>
      <c r="C477" s="35" t="s">
        <v>3161</v>
      </c>
      <c r="D477" s="35" t="s">
        <v>25</v>
      </c>
      <c r="E477" s="36" t="s">
        <v>197</v>
      </c>
      <c r="F477" s="34" t="s">
        <v>3162</v>
      </c>
      <c r="G477" s="34" t="s">
        <v>24</v>
      </c>
      <c r="H477" s="34" t="s">
        <v>3163</v>
      </c>
      <c r="I477" s="34" t="s">
        <v>24</v>
      </c>
      <c r="J477" s="34" t="s">
        <v>3164</v>
      </c>
      <c r="K477" s="34" t="s">
        <v>24</v>
      </c>
      <c r="L477" s="37">
        <v>117.63115452386999</v>
      </c>
      <c r="M477" s="34" t="s">
        <v>621</v>
      </c>
      <c r="N477" s="37">
        <v>2490955.4698307998</v>
      </c>
      <c r="O477" s="34" t="s">
        <v>612</v>
      </c>
    </row>
    <row r="478" spans="1:15" ht="26.1" customHeight="1" x14ac:dyDescent="0.2">
      <c r="A478" s="34" t="s">
        <v>3165</v>
      </c>
      <c r="B478" s="35" t="s">
        <v>20</v>
      </c>
      <c r="C478" s="35" t="s">
        <v>3166</v>
      </c>
      <c r="D478" s="35" t="s">
        <v>25</v>
      </c>
      <c r="E478" s="36" t="s">
        <v>47</v>
      </c>
      <c r="F478" s="34" t="s">
        <v>52</v>
      </c>
      <c r="G478" s="34" t="s">
        <v>24</v>
      </c>
      <c r="H478" s="34" t="s">
        <v>3167</v>
      </c>
      <c r="I478" s="34" t="s">
        <v>24</v>
      </c>
      <c r="J478" s="34" t="s">
        <v>3167</v>
      </c>
      <c r="K478" s="34" t="s">
        <v>24</v>
      </c>
      <c r="L478" s="37">
        <v>115.74</v>
      </c>
      <c r="M478" s="34" t="s">
        <v>621</v>
      </c>
      <c r="N478" s="37">
        <v>2491071.2098308001</v>
      </c>
      <c r="O478" s="34" t="s">
        <v>612</v>
      </c>
    </row>
    <row r="479" spans="1:15" ht="24" customHeight="1" x14ac:dyDescent="0.2">
      <c r="A479" s="34" t="s">
        <v>549</v>
      </c>
      <c r="B479" s="35" t="s">
        <v>20</v>
      </c>
      <c r="C479" s="35" t="s">
        <v>3168</v>
      </c>
      <c r="D479" s="35" t="s">
        <v>25</v>
      </c>
      <c r="E479" s="36" t="s">
        <v>47</v>
      </c>
      <c r="F479" s="34" t="s">
        <v>3169</v>
      </c>
      <c r="G479" s="34" t="s">
        <v>24</v>
      </c>
      <c r="H479" s="34" t="s">
        <v>3170</v>
      </c>
      <c r="I479" s="34" t="s">
        <v>24</v>
      </c>
      <c r="J479" s="34" t="s">
        <v>3171</v>
      </c>
      <c r="K479" s="34" t="s">
        <v>24</v>
      </c>
      <c r="L479" s="37">
        <v>115.007831282</v>
      </c>
      <c r="M479" s="34" t="s">
        <v>621</v>
      </c>
      <c r="N479" s="37">
        <v>2491186.2176621002</v>
      </c>
      <c r="O479" s="34" t="s">
        <v>615</v>
      </c>
    </row>
    <row r="480" spans="1:15" ht="26.1" customHeight="1" x14ac:dyDescent="0.2">
      <c r="A480" s="34" t="s">
        <v>1043</v>
      </c>
      <c r="B480" s="35" t="s">
        <v>20</v>
      </c>
      <c r="C480" s="35" t="s">
        <v>1044</v>
      </c>
      <c r="D480" s="35" t="s">
        <v>25</v>
      </c>
      <c r="E480" s="36" t="s">
        <v>47</v>
      </c>
      <c r="F480" s="34" t="s">
        <v>3172</v>
      </c>
      <c r="G480" s="34" t="s">
        <v>24</v>
      </c>
      <c r="H480" s="34" t="s">
        <v>3173</v>
      </c>
      <c r="I480" s="34" t="s">
        <v>24</v>
      </c>
      <c r="J480" s="34" t="s">
        <v>3174</v>
      </c>
      <c r="K480" s="34" t="s">
        <v>24</v>
      </c>
      <c r="L480" s="37">
        <v>114.36691208000001</v>
      </c>
      <c r="M480" s="34" t="s">
        <v>621</v>
      </c>
      <c r="N480" s="37">
        <v>2491300.5845742002</v>
      </c>
      <c r="O480" s="34" t="s">
        <v>615</v>
      </c>
    </row>
    <row r="481" spans="1:15" ht="26.1" customHeight="1" x14ac:dyDescent="0.2">
      <c r="A481" s="34" t="s">
        <v>545</v>
      </c>
      <c r="B481" s="35" t="s">
        <v>20</v>
      </c>
      <c r="C481" s="35" t="s">
        <v>546</v>
      </c>
      <c r="D481" s="35" t="s">
        <v>50</v>
      </c>
      <c r="E481" s="36" t="s">
        <v>23</v>
      </c>
      <c r="F481" s="34" t="s">
        <v>2669</v>
      </c>
      <c r="G481" s="34" t="s">
        <v>24</v>
      </c>
      <c r="H481" s="34" t="s">
        <v>547</v>
      </c>
      <c r="I481" s="34" t="s">
        <v>24</v>
      </c>
      <c r="J481" s="34" t="s">
        <v>3175</v>
      </c>
      <c r="K481" s="34" t="s">
        <v>24</v>
      </c>
      <c r="L481" s="37">
        <v>112.921811648</v>
      </c>
      <c r="M481" s="34" t="s">
        <v>621</v>
      </c>
      <c r="N481" s="37">
        <v>2491413.5063859001</v>
      </c>
      <c r="O481" s="34" t="s">
        <v>618</v>
      </c>
    </row>
    <row r="482" spans="1:15" ht="39" customHeight="1" x14ac:dyDescent="0.2">
      <c r="A482" s="34" t="s">
        <v>530</v>
      </c>
      <c r="B482" s="35" t="s">
        <v>20</v>
      </c>
      <c r="C482" s="35" t="s">
        <v>3176</v>
      </c>
      <c r="D482" s="35" t="s">
        <v>25</v>
      </c>
      <c r="E482" s="36" t="s">
        <v>47</v>
      </c>
      <c r="F482" s="34" t="s">
        <v>3177</v>
      </c>
      <c r="G482" s="34" t="s">
        <v>24</v>
      </c>
      <c r="H482" s="34" t="s">
        <v>3178</v>
      </c>
      <c r="I482" s="34" t="s">
        <v>24</v>
      </c>
      <c r="J482" s="34" t="s">
        <v>3179</v>
      </c>
      <c r="K482" s="34" t="s">
        <v>24</v>
      </c>
      <c r="L482" s="37">
        <v>112.191181746</v>
      </c>
      <c r="M482" s="34" t="s">
        <v>621</v>
      </c>
      <c r="N482" s="37">
        <v>2491525.6975676999</v>
      </c>
      <c r="O482" s="34" t="s">
        <v>618</v>
      </c>
    </row>
    <row r="483" spans="1:15" ht="26.1" customHeight="1" x14ac:dyDescent="0.2">
      <c r="A483" s="34" t="s">
        <v>643</v>
      </c>
      <c r="B483" s="35" t="s">
        <v>20</v>
      </c>
      <c r="C483" s="35" t="s">
        <v>644</v>
      </c>
      <c r="D483" s="35" t="s">
        <v>25</v>
      </c>
      <c r="E483" s="36" t="s">
        <v>47</v>
      </c>
      <c r="F483" s="34" t="s">
        <v>232</v>
      </c>
      <c r="G483" s="34" t="s">
        <v>24</v>
      </c>
      <c r="H483" s="34" t="s">
        <v>3180</v>
      </c>
      <c r="I483" s="34" t="s">
        <v>24</v>
      </c>
      <c r="J483" s="34" t="s">
        <v>3181</v>
      </c>
      <c r="K483" s="34" t="s">
        <v>24</v>
      </c>
      <c r="L483" s="37">
        <v>110.3</v>
      </c>
      <c r="M483" s="34" t="s">
        <v>621</v>
      </c>
      <c r="N483" s="37">
        <v>2491635.9975677002</v>
      </c>
      <c r="O483" s="34" t="s">
        <v>618</v>
      </c>
    </row>
    <row r="484" spans="1:15" ht="26.1" customHeight="1" x14ac:dyDescent="0.2">
      <c r="A484" s="34" t="s">
        <v>3182</v>
      </c>
      <c r="B484" s="35" t="s">
        <v>20</v>
      </c>
      <c r="C484" s="35" t="s">
        <v>3183</v>
      </c>
      <c r="D484" s="35" t="s">
        <v>25</v>
      </c>
      <c r="E484" s="36" t="s">
        <v>30</v>
      </c>
      <c r="F484" s="34" t="s">
        <v>3184</v>
      </c>
      <c r="G484" s="34" t="s">
        <v>24</v>
      </c>
      <c r="H484" s="34" t="s">
        <v>3185</v>
      </c>
      <c r="I484" s="34" t="s">
        <v>24</v>
      </c>
      <c r="J484" s="34" t="s">
        <v>3186</v>
      </c>
      <c r="K484" s="34" t="s">
        <v>24</v>
      </c>
      <c r="L484" s="37">
        <v>110.0785906</v>
      </c>
      <c r="M484" s="34" t="s">
        <v>621</v>
      </c>
      <c r="N484" s="37">
        <v>2491746.0761583</v>
      </c>
      <c r="O484" s="34" t="s">
        <v>624</v>
      </c>
    </row>
    <row r="485" spans="1:15" ht="24" customHeight="1" x14ac:dyDescent="0.2">
      <c r="A485" s="34" t="s">
        <v>3187</v>
      </c>
      <c r="B485" s="35" t="s">
        <v>287</v>
      </c>
      <c r="C485" s="35" t="s">
        <v>3188</v>
      </c>
      <c r="D485" s="35" t="s">
        <v>25</v>
      </c>
      <c r="E485" s="36" t="s">
        <v>47</v>
      </c>
      <c r="F485" s="34" t="s">
        <v>3189</v>
      </c>
      <c r="G485" s="34" t="s">
        <v>24</v>
      </c>
      <c r="H485" s="34" t="s">
        <v>3190</v>
      </c>
      <c r="I485" s="34" t="s">
        <v>24</v>
      </c>
      <c r="J485" s="34" t="s">
        <v>3191</v>
      </c>
      <c r="K485" s="34" t="s">
        <v>24</v>
      </c>
      <c r="L485" s="37">
        <v>109.58295599999998</v>
      </c>
      <c r="M485" s="34" t="s">
        <v>621</v>
      </c>
      <c r="N485" s="37">
        <v>2491855.6591142998</v>
      </c>
      <c r="O485" s="34" t="s">
        <v>624</v>
      </c>
    </row>
    <row r="486" spans="1:15" ht="24" customHeight="1" x14ac:dyDescent="0.2">
      <c r="A486" s="34" t="s">
        <v>3192</v>
      </c>
      <c r="B486" s="35" t="s">
        <v>154</v>
      </c>
      <c r="C486" s="35" t="s">
        <v>3193</v>
      </c>
      <c r="D486" s="35" t="s">
        <v>25</v>
      </c>
      <c r="E486" s="36" t="s">
        <v>3086</v>
      </c>
      <c r="F486" s="34" t="s">
        <v>3194</v>
      </c>
      <c r="G486" s="34" t="s">
        <v>24</v>
      </c>
      <c r="H486" s="34" t="s">
        <v>3195</v>
      </c>
      <c r="I486" s="34" t="s">
        <v>24</v>
      </c>
      <c r="J486" s="34" t="s">
        <v>3196</v>
      </c>
      <c r="K486" s="34" t="s">
        <v>24</v>
      </c>
      <c r="L486" s="37">
        <v>107.6220544</v>
      </c>
      <c r="M486" s="34" t="s">
        <v>621</v>
      </c>
      <c r="N486" s="37">
        <v>2491963.2811687002</v>
      </c>
      <c r="O486" s="34" t="s">
        <v>627</v>
      </c>
    </row>
    <row r="487" spans="1:15" ht="26.1" customHeight="1" x14ac:dyDescent="0.2">
      <c r="A487" s="34" t="s">
        <v>3197</v>
      </c>
      <c r="B487" s="35" t="s">
        <v>20</v>
      </c>
      <c r="C487" s="35" t="s">
        <v>3198</v>
      </c>
      <c r="D487" s="35" t="s">
        <v>25</v>
      </c>
      <c r="E487" s="36" t="s">
        <v>47</v>
      </c>
      <c r="F487" s="34" t="s">
        <v>406</v>
      </c>
      <c r="G487" s="34" t="s">
        <v>24</v>
      </c>
      <c r="H487" s="34" t="s">
        <v>3199</v>
      </c>
      <c r="I487" s="34" t="s">
        <v>24</v>
      </c>
      <c r="J487" s="34" t="s">
        <v>3200</v>
      </c>
      <c r="K487" s="34" t="s">
        <v>24</v>
      </c>
      <c r="L487" s="37">
        <v>104.8</v>
      </c>
      <c r="M487" s="34" t="s">
        <v>621</v>
      </c>
      <c r="N487" s="37">
        <v>2492068.0811687</v>
      </c>
      <c r="O487" s="34" t="s">
        <v>627</v>
      </c>
    </row>
    <row r="488" spans="1:15" ht="26.1" customHeight="1" x14ac:dyDescent="0.2">
      <c r="A488" s="34" t="s">
        <v>3201</v>
      </c>
      <c r="B488" s="35" t="s">
        <v>20</v>
      </c>
      <c r="C488" s="35" t="s">
        <v>3202</v>
      </c>
      <c r="D488" s="35" t="s">
        <v>25</v>
      </c>
      <c r="E488" s="36" t="s">
        <v>47</v>
      </c>
      <c r="F488" s="34" t="s">
        <v>52</v>
      </c>
      <c r="G488" s="34" t="s">
        <v>24</v>
      </c>
      <c r="H488" s="34" t="s">
        <v>3203</v>
      </c>
      <c r="I488" s="34" t="s">
        <v>24</v>
      </c>
      <c r="J488" s="34" t="s">
        <v>3203</v>
      </c>
      <c r="K488" s="34" t="s">
        <v>24</v>
      </c>
      <c r="L488" s="37">
        <v>103.94</v>
      </c>
      <c r="M488" s="34" t="s">
        <v>621</v>
      </c>
      <c r="N488" s="37">
        <v>2492172.0211687</v>
      </c>
      <c r="O488" s="34" t="s">
        <v>632</v>
      </c>
    </row>
    <row r="489" spans="1:15" ht="39" customHeight="1" x14ac:dyDescent="0.2">
      <c r="A489" s="34" t="s">
        <v>3204</v>
      </c>
      <c r="B489" s="35" t="s">
        <v>20</v>
      </c>
      <c r="C489" s="35" t="s">
        <v>3205</v>
      </c>
      <c r="D489" s="35" t="s">
        <v>25</v>
      </c>
      <c r="E489" s="36" t="s">
        <v>47</v>
      </c>
      <c r="F489" s="34" t="s">
        <v>132</v>
      </c>
      <c r="G489" s="34" t="s">
        <v>24</v>
      </c>
      <c r="H489" s="34" t="s">
        <v>3206</v>
      </c>
      <c r="I489" s="34" t="s">
        <v>24</v>
      </c>
      <c r="J489" s="34" t="s">
        <v>3207</v>
      </c>
      <c r="K489" s="34" t="s">
        <v>24</v>
      </c>
      <c r="L489" s="37">
        <v>103.44</v>
      </c>
      <c r="M489" s="34" t="s">
        <v>621</v>
      </c>
      <c r="N489" s="37">
        <v>2492275.4611686999</v>
      </c>
      <c r="O489" s="34" t="s">
        <v>632</v>
      </c>
    </row>
    <row r="490" spans="1:15" ht="26.1" customHeight="1" x14ac:dyDescent="0.2">
      <c r="A490" s="34" t="s">
        <v>3208</v>
      </c>
      <c r="B490" s="35" t="s">
        <v>20</v>
      </c>
      <c r="C490" s="35" t="s">
        <v>3209</v>
      </c>
      <c r="D490" s="35" t="s">
        <v>25</v>
      </c>
      <c r="E490" s="36" t="s">
        <v>47</v>
      </c>
      <c r="F490" s="34" t="s">
        <v>52</v>
      </c>
      <c r="G490" s="34" t="s">
        <v>24</v>
      </c>
      <c r="H490" s="34" t="s">
        <v>3210</v>
      </c>
      <c r="I490" s="34" t="s">
        <v>24</v>
      </c>
      <c r="J490" s="34" t="s">
        <v>3210</v>
      </c>
      <c r="K490" s="34" t="s">
        <v>24</v>
      </c>
      <c r="L490" s="37">
        <v>103.04</v>
      </c>
      <c r="M490" s="34" t="s">
        <v>621</v>
      </c>
      <c r="N490" s="37">
        <v>2492378.5011686999</v>
      </c>
      <c r="O490" s="34" t="s">
        <v>632</v>
      </c>
    </row>
    <row r="491" spans="1:15" ht="39" customHeight="1" x14ac:dyDescent="0.2">
      <c r="A491" s="34" t="s">
        <v>388</v>
      </c>
      <c r="B491" s="35" t="s">
        <v>20</v>
      </c>
      <c r="C491" s="35" t="s">
        <v>389</v>
      </c>
      <c r="D491" s="35" t="s">
        <v>25</v>
      </c>
      <c r="E491" s="36" t="s">
        <v>47</v>
      </c>
      <c r="F491" s="34" t="s">
        <v>52</v>
      </c>
      <c r="G491" s="34" t="s">
        <v>24</v>
      </c>
      <c r="H491" s="34" t="s">
        <v>3211</v>
      </c>
      <c r="I491" s="34" t="s">
        <v>24</v>
      </c>
      <c r="J491" s="34" t="s">
        <v>3211</v>
      </c>
      <c r="K491" s="34" t="s">
        <v>24</v>
      </c>
      <c r="L491" s="37">
        <v>102.71</v>
      </c>
      <c r="M491" s="34" t="s">
        <v>621</v>
      </c>
      <c r="N491" s="37">
        <v>2492481.2111686999</v>
      </c>
      <c r="O491" s="34" t="s">
        <v>635</v>
      </c>
    </row>
    <row r="492" spans="1:15" ht="26.1" customHeight="1" x14ac:dyDescent="0.2">
      <c r="A492" s="34" t="s">
        <v>723</v>
      </c>
      <c r="B492" s="35" t="s">
        <v>20</v>
      </c>
      <c r="C492" s="35" t="s">
        <v>724</v>
      </c>
      <c r="D492" s="35" t="s">
        <v>25</v>
      </c>
      <c r="E492" s="36" t="s">
        <v>47</v>
      </c>
      <c r="F492" s="34" t="s">
        <v>3212</v>
      </c>
      <c r="G492" s="34" t="s">
        <v>24</v>
      </c>
      <c r="H492" s="34" t="s">
        <v>3213</v>
      </c>
      <c r="I492" s="34" t="s">
        <v>24</v>
      </c>
      <c r="J492" s="34" t="s">
        <v>3214</v>
      </c>
      <c r="K492" s="34" t="s">
        <v>24</v>
      </c>
      <c r="L492" s="37">
        <v>102.20800072</v>
      </c>
      <c r="M492" s="34" t="s">
        <v>621</v>
      </c>
      <c r="N492" s="37">
        <v>2492583.4191693999</v>
      </c>
      <c r="O492" s="34" t="s">
        <v>635</v>
      </c>
    </row>
    <row r="493" spans="1:15" ht="26.1" customHeight="1" x14ac:dyDescent="0.2">
      <c r="A493" s="34" t="s">
        <v>766</v>
      </c>
      <c r="B493" s="35" t="s">
        <v>20</v>
      </c>
      <c r="C493" s="35" t="s">
        <v>767</v>
      </c>
      <c r="D493" s="35" t="s">
        <v>25</v>
      </c>
      <c r="E493" s="36" t="s">
        <v>30</v>
      </c>
      <c r="F493" s="34" t="s">
        <v>3215</v>
      </c>
      <c r="G493" s="34" t="s">
        <v>24</v>
      </c>
      <c r="H493" s="34" t="s">
        <v>3216</v>
      </c>
      <c r="I493" s="34" t="s">
        <v>24</v>
      </c>
      <c r="J493" s="34" t="s">
        <v>3217</v>
      </c>
      <c r="K493" s="34" t="s">
        <v>24</v>
      </c>
      <c r="L493" s="37">
        <v>101.72826613399999</v>
      </c>
      <c r="M493" s="34" t="s">
        <v>621</v>
      </c>
      <c r="N493" s="37">
        <v>2492685.1474354998</v>
      </c>
      <c r="O493" s="34" t="s">
        <v>641</v>
      </c>
    </row>
    <row r="494" spans="1:15" ht="39" customHeight="1" x14ac:dyDescent="0.2">
      <c r="A494" s="34" t="s">
        <v>887</v>
      </c>
      <c r="B494" s="35" t="s">
        <v>20</v>
      </c>
      <c r="C494" s="35" t="s">
        <v>888</v>
      </c>
      <c r="D494" s="35" t="s">
        <v>25</v>
      </c>
      <c r="E494" s="36" t="s">
        <v>47</v>
      </c>
      <c r="F494" s="34" t="s">
        <v>3218</v>
      </c>
      <c r="G494" s="34" t="s">
        <v>24</v>
      </c>
      <c r="H494" s="34" t="s">
        <v>3219</v>
      </c>
      <c r="I494" s="34" t="s">
        <v>24</v>
      </c>
      <c r="J494" s="34" t="s">
        <v>3220</v>
      </c>
      <c r="K494" s="34" t="s">
        <v>24</v>
      </c>
      <c r="L494" s="37">
        <v>100.51844727</v>
      </c>
      <c r="M494" s="34" t="s">
        <v>621</v>
      </c>
      <c r="N494" s="37">
        <v>2492785.6658827998</v>
      </c>
      <c r="O494" s="34" t="s">
        <v>641</v>
      </c>
    </row>
    <row r="495" spans="1:15" ht="26.1" customHeight="1" x14ac:dyDescent="0.2">
      <c r="A495" s="34" t="s">
        <v>616</v>
      </c>
      <c r="B495" s="35" t="s">
        <v>20</v>
      </c>
      <c r="C495" s="35" t="s">
        <v>617</v>
      </c>
      <c r="D495" s="35" t="s">
        <v>25</v>
      </c>
      <c r="E495" s="36" t="s">
        <v>63</v>
      </c>
      <c r="F495" s="34" t="s">
        <v>3221</v>
      </c>
      <c r="G495" s="34" t="s">
        <v>24</v>
      </c>
      <c r="H495" s="34" t="s">
        <v>3222</v>
      </c>
      <c r="I495" s="34" t="s">
        <v>24</v>
      </c>
      <c r="J495" s="34" t="s">
        <v>3223</v>
      </c>
      <c r="K495" s="34" t="s">
        <v>24</v>
      </c>
      <c r="L495" s="37">
        <v>99.714591304999999</v>
      </c>
      <c r="M495" s="34" t="s">
        <v>621</v>
      </c>
      <c r="N495" s="37">
        <v>2492885.3804740999</v>
      </c>
      <c r="O495" s="34" t="s">
        <v>641</v>
      </c>
    </row>
    <row r="496" spans="1:15" ht="26.1" customHeight="1" x14ac:dyDescent="0.2">
      <c r="A496" s="34" t="s">
        <v>3224</v>
      </c>
      <c r="B496" s="35" t="s">
        <v>154</v>
      </c>
      <c r="C496" s="35" t="s">
        <v>3225</v>
      </c>
      <c r="D496" s="35" t="s">
        <v>25</v>
      </c>
      <c r="E496" s="36" t="s">
        <v>197</v>
      </c>
      <c r="F496" s="34" t="s">
        <v>342</v>
      </c>
      <c r="G496" s="34" t="s">
        <v>24</v>
      </c>
      <c r="H496" s="34" t="s">
        <v>3226</v>
      </c>
      <c r="I496" s="34" t="s">
        <v>24</v>
      </c>
      <c r="J496" s="34" t="s">
        <v>3227</v>
      </c>
      <c r="K496" s="34" t="s">
        <v>24</v>
      </c>
      <c r="L496" s="37">
        <v>99.368700000000004</v>
      </c>
      <c r="M496" s="34" t="s">
        <v>621</v>
      </c>
      <c r="N496" s="37">
        <v>2492984.7491740999</v>
      </c>
      <c r="O496" s="34" t="s">
        <v>642</v>
      </c>
    </row>
    <row r="497" spans="1:15" ht="24" customHeight="1" x14ac:dyDescent="0.2">
      <c r="A497" s="34" t="s">
        <v>3228</v>
      </c>
      <c r="B497" s="35" t="s">
        <v>287</v>
      </c>
      <c r="C497" s="35" t="s">
        <v>3229</v>
      </c>
      <c r="D497" s="35" t="s">
        <v>288</v>
      </c>
      <c r="E497" s="36" t="s">
        <v>47</v>
      </c>
      <c r="F497" s="34" t="s">
        <v>217</v>
      </c>
      <c r="G497" s="34" t="s">
        <v>24</v>
      </c>
      <c r="H497" s="34" t="s">
        <v>3230</v>
      </c>
      <c r="I497" s="34" t="s">
        <v>24</v>
      </c>
      <c r="J497" s="34" t="s">
        <v>3231</v>
      </c>
      <c r="K497" s="34" t="s">
        <v>24</v>
      </c>
      <c r="L497" s="37">
        <v>97.213899999999995</v>
      </c>
      <c r="M497" s="34" t="s">
        <v>621</v>
      </c>
      <c r="N497" s="37">
        <v>2493081.9630741002</v>
      </c>
      <c r="O497" s="34" t="s">
        <v>642</v>
      </c>
    </row>
    <row r="498" spans="1:15" ht="26.1" customHeight="1" x14ac:dyDescent="0.2">
      <c r="A498" s="34" t="s">
        <v>889</v>
      </c>
      <c r="B498" s="35" t="s">
        <v>20</v>
      </c>
      <c r="C498" s="35" t="s">
        <v>890</v>
      </c>
      <c r="D498" s="35" t="s">
        <v>25</v>
      </c>
      <c r="E498" s="36" t="s">
        <v>34</v>
      </c>
      <c r="F498" s="34" t="s">
        <v>3232</v>
      </c>
      <c r="G498" s="34" t="s">
        <v>24</v>
      </c>
      <c r="H498" s="34" t="s">
        <v>3233</v>
      </c>
      <c r="I498" s="34" t="s">
        <v>24</v>
      </c>
      <c r="J498" s="34" t="s">
        <v>3234</v>
      </c>
      <c r="K498" s="34" t="s">
        <v>24</v>
      </c>
      <c r="L498" s="37">
        <v>95.606772007999993</v>
      </c>
      <c r="M498" s="34" t="s">
        <v>621</v>
      </c>
      <c r="N498" s="37">
        <v>2493177.5698461002</v>
      </c>
      <c r="O498" s="34" t="s">
        <v>647</v>
      </c>
    </row>
    <row r="499" spans="1:15" ht="24" customHeight="1" x14ac:dyDescent="0.2">
      <c r="A499" s="34" t="s">
        <v>3235</v>
      </c>
      <c r="B499" s="35" t="s">
        <v>20</v>
      </c>
      <c r="C499" s="35" t="s">
        <v>3236</v>
      </c>
      <c r="D499" s="35" t="s">
        <v>22</v>
      </c>
      <c r="E499" s="36" t="s">
        <v>23</v>
      </c>
      <c r="F499" s="34" t="s">
        <v>3237</v>
      </c>
      <c r="G499" s="34" t="s">
        <v>24</v>
      </c>
      <c r="H499" s="34" t="s">
        <v>1119</v>
      </c>
      <c r="I499" s="34" t="s">
        <v>24</v>
      </c>
      <c r="J499" s="34" t="s">
        <v>3238</v>
      </c>
      <c r="K499" s="34" t="s">
        <v>24</v>
      </c>
      <c r="L499" s="37">
        <v>93.829246241999996</v>
      </c>
      <c r="M499" s="34" t="s">
        <v>621</v>
      </c>
      <c r="N499" s="37">
        <v>2493271.3990922999</v>
      </c>
      <c r="O499" s="34" t="s">
        <v>647</v>
      </c>
    </row>
    <row r="500" spans="1:15" ht="26.1" customHeight="1" x14ac:dyDescent="0.2">
      <c r="A500" s="34" t="s">
        <v>585</v>
      </c>
      <c r="B500" s="35" t="s">
        <v>20</v>
      </c>
      <c r="C500" s="35" t="s">
        <v>586</v>
      </c>
      <c r="D500" s="35" t="s">
        <v>25</v>
      </c>
      <c r="E500" s="36" t="s">
        <v>78</v>
      </c>
      <c r="F500" s="34" t="s">
        <v>3239</v>
      </c>
      <c r="G500" s="34" t="s">
        <v>24</v>
      </c>
      <c r="H500" s="34" t="s">
        <v>3240</v>
      </c>
      <c r="I500" s="34" t="s">
        <v>24</v>
      </c>
      <c r="J500" s="34" t="s">
        <v>3241</v>
      </c>
      <c r="K500" s="34" t="s">
        <v>24</v>
      </c>
      <c r="L500" s="37">
        <v>92.886434429999994</v>
      </c>
      <c r="M500" s="34" t="s">
        <v>621</v>
      </c>
      <c r="N500" s="37">
        <v>2493364.2855266999</v>
      </c>
      <c r="O500" s="34" t="s">
        <v>647</v>
      </c>
    </row>
    <row r="501" spans="1:15" ht="26.1" customHeight="1" x14ac:dyDescent="0.2">
      <c r="A501" s="34" t="s">
        <v>3242</v>
      </c>
      <c r="B501" s="35" t="s">
        <v>20</v>
      </c>
      <c r="C501" s="35" t="s">
        <v>3243</v>
      </c>
      <c r="D501" s="35" t="s">
        <v>25</v>
      </c>
      <c r="E501" s="36" t="s">
        <v>47</v>
      </c>
      <c r="F501" s="34" t="s">
        <v>661</v>
      </c>
      <c r="G501" s="34" t="s">
        <v>24</v>
      </c>
      <c r="H501" s="34" t="s">
        <v>3244</v>
      </c>
      <c r="I501" s="34" t="s">
        <v>24</v>
      </c>
      <c r="J501" s="34" t="s">
        <v>3245</v>
      </c>
      <c r="K501" s="34" t="s">
        <v>24</v>
      </c>
      <c r="L501" s="37">
        <v>92.3</v>
      </c>
      <c r="M501" s="34" t="s">
        <v>621</v>
      </c>
      <c r="N501" s="37">
        <v>2493456.5855267001</v>
      </c>
      <c r="O501" s="34" t="s">
        <v>653</v>
      </c>
    </row>
    <row r="502" spans="1:15" ht="26.1" customHeight="1" x14ac:dyDescent="0.2">
      <c r="A502" s="34" t="s">
        <v>1053</v>
      </c>
      <c r="B502" s="35" t="s">
        <v>20</v>
      </c>
      <c r="C502" s="35" t="s">
        <v>3246</v>
      </c>
      <c r="D502" s="35" t="s">
        <v>25</v>
      </c>
      <c r="E502" s="36" t="s">
        <v>47</v>
      </c>
      <c r="F502" s="34" t="s">
        <v>3247</v>
      </c>
      <c r="G502" s="34" t="s">
        <v>24</v>
      </c>
      <c r="H502" s="34" t="s">
        <v>164</v>
      </c>
      <c r="I502" s="34" t="s">
        <v>24</v>
      </c>
      <c r="J502" s="34" t="s">
        <v>3248</v>
      </c>
      <c r="K502" s="34" t="s">
        <v>24</v>
      </c>
      <c r="L502" s="37">
        <v>92.089245750000003</v>
      </c>
      <c r="M502" s="34" t="s">
        <v>621</v>
      </c>
      <c r="N502" s="37">
        <v>2493548.6747725001</v>
      </c>
      <c r="O502" s="34" t="s">
        <v>653</v>
      </c>
    </row>
    <row r="503" spans="1:15" ht="24" customHeight="1" x14ac:dyDescent="0.2">
      <c r="A503" s="34" t="s">
        <v>3249</v>
      </c>
      <c r="B503" s="35" t="s">
        <v>20</v>
      </c>
      <c r="C503" s="35" t="s">
        <v>3250</v>
      </c>
      <c r="D503" s="35" t="s">
        <v>25</v>
      </c>
      <c r="E503" s="36" t="s">
        <v>47</v>
      </c>
      <c r="F503" s="34" t="s">
        <v>342</v>
      </c>
      <c r="G503" s="34" t="s">
        <v>24</v>
      </c>
      <c r="H503" s="34" t="s">
        <v>3251</v>
      </c>
      <c r="I503" s="34" t="s">
        <v>24</v>
      </c>
      <c r="J503" s="34" t="s">
        <v>3252</v>
      </c>
      <c r="K503" s="34" t="s">
        <v>24</v>
      </c>
      <c r="L503" s="37">
        <v>91.56</v>
      </c>
      <c r="M503" s="34" t="s">
        <v>621</v>
      </c>
      <c r="N503" s="37">
        <v>2493640.2347725001</v>
      </c>
      <c r="O503" s="34" t="s">
        <v>653</v>
      </c>
    </row>
    <row r="504" spans="1:15" ht="26.1" customHeight="1" x14ac:dyDescent="0.2">
      <c r="A504" s="34" t="s">
        <v>805</v>
      </c>
      <c r="B504" s="35" t="s">
        <v>20</v>
      </c>
      <c r="C504" s="35" t="s">
        <v>806</v>
      </c>
      <c r="D504" s="35" t="s">
        <v>25</v>
      </c>
      <c r="E504" s="36" t="s">
        <v>47</v>
      </c>
      <c r="F504" s="34" t="s">
        <v>225</v>
      </c>
      <c r="G504" s="34" t="s">
        <v>24</v>
      </c>
      <c r="H504" s="34" t="s">
        <v>3253</v>
      </c>
      <c r="I504" s="34" t="s">
        <v>24</v>
      </c>
      <c r="J504" s="34" t="s">
        <v>3254</v>
      </c>
      <c r="K504" s="34" t="s">
        <v>24</v>
      </c>
      <c r="L504" s="37">
        <v>89.28</v>
      </c>
      <c r="M504" s="34" t="s">
        <v>621</v>
      </c>
      <c r="N504" s="37">
        <v>2493729.5147724999</v>
      </c>
      <c r="O504" s="34" t="s">
        <v>658</v>
      </c>
    </row>
    <row r="505" spans="1:15" ht="26.1" customHeight="1" x14ac:dyDescent="0.2">
      <c r="A505" s="34" t="s">
        <v>3255</v>
      </c>
      <c r="B505" s="35" t="s">
        <v>20</v>
      </c>
      <c r="C505" s="35" t="s">
        <v>3256</v>
      </c>
      <c r="D505" s="35" t="s">
        <v>25</v>
      </c>
      <c r="E505" s="36" t="s">
        <v>47</v>
      </c>
      <c r="F505" s="34" t="s">
        <v>342</v>
      </c>
      <c r="G505" s="34" t="s">
        <v>24</v>
      </c>
      <c r="H505" s="34" t="s">
        <v>3257</v>
      </c>
      <c r="I505" s="34" t="s">
        <v>24</v>
      </c>
      <c r="J505" s="34" t="s">
        <v>3258</v>
      </c>
      <c r="K505" s="34" t="s">
        <v>24</v>
      </c>
      <c r="L505" s="37">
        <v>88.65</v>
      </c>
      <c r="M505" s="34" t="s">
        <v>621</v>
      </c>
      <c r="N505" s="37">
        <v>2493818.1647724998</v>
      </c>
      <c r="O505" s="34" t="s">
        <v>658</v>
      </c>
    </row>
    <row r="506" spans="1:15" ht="39" customHeight="1" x14ac:dyDescent="0.2">
      <c r="A506" s="34" t="s">
        <v>1037</v>
      </c>
      <c r="B506" s="35" t="s">
        <v>20</v>
      </c>
      <c r="C506" s="35" t="s">
        <v>1038</v>
      </c>
      <c r="D506" s="35" t="s">
        <v>25</v>
      </c>
      <c r="E506" s="36" t="s">
        <v>47</v>
      </c>
      <c r="F506" s="34" t="s">
        <v>3259</v>
      </c>
      <c r="G506" s="34" t="s">
        <v>24</v>
      </c>
      <c r="H506" s="34" t="s">
        <v>3260</v>
      </c>
      <c r="I506" s="34" t="s">
        <v>24</v>
      </c>
      <c r="J506" s="34" t="s">
        <v>3261</v>
      </c>
      <c r="K506" s="34" t="s">
        <v>24</v>
      </c>
      <c r="L506" s="37">
        <v>85.296983040000001</v>
      </c>
      <c r="M506" s="34" t="s">
        <v>621</v>
      </c>
      <c r="N506" s="37">
        <v>2493903.4617555002</v>
      </c>
      <c r="O506" s="34" t="s">
        <v>665</v>
      </c>
    </row>
    <row r="507" spans="1:15" ht="26.1" customHeight="1" x14ac:dyDescent="0.2">
      <c r="A507" s="34" t="s">
        <v>1041</v>
      </c>
      <c r="B507" s="35" t="s">
        <v>20</v>
      </c>
      <c r="C507" s="35" t="s">
        <v>3262</v>
      </c>
      <c r="D507" s="35" t="s">
        <v>25</v>
      </c>
      <c r="E507" s="36" t="s">
        <v>47</v>
      </c>
      <c r="F507" s="34" t="s">
        <v>3263</v>
      </c>
      <c r="G507" s="34" t="s">
        <v>24</v>
      </c>
      <c r="H507" s="34" t="s">
        <v>3264</v>
      </c>
      <c r="I507" s="34" t="s">
        <v>24</v>
      </c>
      <c r="J507" s="34" t="s">
        <v>3265</v>
      </c>
      <c r="K507" s="34" t="s">
        <v>24</v>
      </c>
      <c r="L507" s="37">
        <v>85.010446880000003</v>
      </c>
      <c r="M507" s="34" t="s">
        <v>621</v>
      </c>
      <c r="N507" s="37">
        <v>2493988.4722024002</v>
      </c>
      <c r="O507" s="34" t="s">
        <v>665</v>
      </c>
    </row>
    <row r="508" spans="1:15" ht="26.1" customHeight="1" x14ac:dyDescent="0.2">
      <c r="A508" s="34" t="s">
        <v>636</v>
      </c>
      <c r="B508" s="35" t="s">
        <v>20</v>
      </c>
      <c r="C508" s="35" t="s">
        <v>637</v>
      </c>
      <c r="D508" s="35" t="s">
        <v>25</v>
      </c>
      <c r="E508" s="36" t="s">
        <v>47</v>
      </c>
      <c r="F508" s="34" t="s">
        <v>225</v>
      </c>
      <c r="G508" s="34" t="s">
        <v>24</v>
      </c>
      <c r="H508" s="34" t="s">
        <v>3266</v>
      </c>
      <c r="I508" s="34" t="s">
        <v>24</v>
      </c>
      <c r="J508" s="34" t="s">
        <v>3267</v>
      </c>
      <c r="K508" s="34" t="s">
        <v>24</v>
      </c>
      <c r="L508" s="37">
        <v>84.54</v>
      </c>
      <c r="M508" s="34" t="s">
        <v>621</v>
      </c>
      <c r="N508" s="37">
        <v>2494073.0122023998</v>
      </c>
      <c r="O508" s="34" t="s">
        <v>665</v>
      </c>
    </row>
    <row r="509" spans="1:15" ht="24" customHeight="1" x14ac:dyDescent="0.2">
      <c r="A509" s="34" t="s">
        <v>3268</v>
      </c>
      <c r="B509" s="35" t="s">
        <v>49</v>
      </c>
      <c r="C509" s="35" t="s">
        <v>3269</v>
      </c>
      <c r="D509" s="35" t="s">
        <v>50</v>
      </c>
      <c r="E509" s="36" t="s">
        <v>47</v>
      </c>
      <c r="F509" s="34" t="s">
        <v>225</v>
      </c>
      <c r="G509" s="34" t="s">
        <v>53</v>
      </c>
      <c r="H509" s="34" t="s">
        <v>1961</v>
      </c>
      <c r="I509" s="34" t="b">
        <v>1</v>
      </c>
      <c r="J509" s="34" t="s">
        <v>3270</v>
      </c>
      <c r="K509" s="34" t="s">
        <v>54</v>
      </c>
      <c r="L509" s="37">
        <v>83.76</v>
      </c>
      <c r="M509" s="34" t="s">
        <v>621</v>
      </c>
      <c r="N509" s="37">
        <v>2494156.7722024</v>
      </c>
      <c r="O509" s="34" t="s">
        <v>672</v>
      </c>
    </row>
    <row r="510" spans="1:15" ht="39" customHeight="1" x14ac:dyDescent="0.2">
      <c r="A510" s="34" t="s">
        <v>1039</v>
      </c>
      <c r="B510" s="35" t="s">
        <v>20</v>
      </c>
      <c r="C510" s="35" t="s">
        <v>1040</v>
      </c>
      <c r="D510" s="35" t="s">
        <v>50</v>
      </c>
      <c r="E510" s="36" t="s">
        <v>63</v>
      </c>
      <c r="F510" s="34" t="s">
        <v>3271</v>
      </c>
      <c r="G510" s="34" t="s">
        <v>24</v>
      </c>
      <c r="H510" s="34" t="s">
        <v>3272</v>
      </c>
      <c r="I510" s="34" t="s">
        <v>24</v>
      </c>
      <c r="J510" s="34" t="s">
        <v>3273</v>
      </c>
      <c r="K510" s="34" t="s">
        <v>24</v>
      </c>
      <c r="L510" s="37">
        <v>81.586227800000003</v>
      </c>
      <c r="M510" s="34" t="s">
        <v>621</v>
      </c>
      <c r="N510" s="37">
        <v>2494238.3584301998</v>
      </c>
      <c r="O510" s="34" t="s">
        <v>672</v>
      </c>
    </row>
    <row r="511" spans="1:15" ht="39" customHeight="1" x14ac:dyDescent="0.2">
      <c r="A511" s="34" t="s">
        <v>646</v>
      </c>
      <c r="B511" s="35" t="s">
        <v>20</v>
      </c>
      <c r="C511" s="35" t="s">
        <v>3274</v>
      </c>
      <c r="D511" s="35" t="s">
        <v>25</v>
      </c>
      <c r="E511" s="36" t="s">
        <v>47</v>
      </c>
      <c r="F511" s="34" t="s">
        <v>406</v>
      </c>
      <c r="G511" s="34" t="s">
        <v>24</v>
      </c>
      <c r="H511" s="34" t="s">
        <v>3275</v>
      </c>
      <c r="I511" s="34" t="s">
        <v>24</v>
      </c>
      <c r="J511" s="34" t="s">
        <v>3276</v>
      </c>
      <c r="K511" s="34" t="s">
        <v>24</v>
      </c>
      <c r="L511" s="37">
        <v>79.260000000000005</v>
      </c>
      <c r="M511" s="34" t="s">
        <v>621</v>
      </c>
      <c r="N511" s="37">
        <v>2494317.6184302</v>
      </c>
      <c r="O511" s="34" t="s">
        <v>672</v>
      </c>
    </row>
    <row r="512" spans="1:15" ht="26.1" customHeight="1" x14ac:dyDescent="0.2">
      <c r="A512" s="34" t="s">
        <v>3277</v>
      </c>
      <c r="B512" s="35" t="s">
        <v>20</v>
      </c>
      <c r="C512" s="35" t="s">
        <v>3278</v>
      </c>
      <c r="D512" s="35" t="s">
        <v>50</v>
      </c>
      <c r="E512" s="36" t="s">
        <v>23</v>
      </c>
      <c r="F512" s="34" t="s">
        <v>3279</v>
      </c>
      <c r="G512" s="34" t="s">
        <v>24</v>
      </c>
      <c r="H512" s="34" t="s">
        <v>3280</v>
      </c>
      <c r="I512" s="34" t="s">
        <v>24</v>
      </c>
      <c r="J512" s="34" t="s">
        <v>3281</v>
      </c>
      <c r="K512" s="34" t="s">
        <v>24</v>
      </c>
      <c r="L512" s="37">
        <v>78.369340550000004</v>
      </c>
      <c r="M512" s="34" t="s">
        <v>621</v>
      </c>
      <c r="N512" s="37">
        <v>2494395.9877708</v>
      </c>
      <c r="O512" s="34" t="s">
        <v>672</v>
      </c>
    </row>
    <row r="513" spans="1:15" ht="24" customHeight="1" x14ac:dyDescent="0.2">
      <c r="A513" s="34" t="s">
        <v>3282</v>
      </c>
      <c r="B513" s="35" t="s">
        <v>20</v>
      </c>
      <c r="C513" s="35" t="s">
        <v>3283</v>
      </c>
      <c r="D513" s="35" t="s">
        <v>22</v>
      </c>
      <c r="E513" s="36" t="s">
        <v>23</v>
      </c>
      <c r="F513" s="34" t="s">
        <v>3284</v>
      </c>
      <c r="G513" s="34" t="s">
        <v>24</v>
      </c>
      <c r="H513" s="34" t="s">
        <v>3285</v>
      </c>
      <c r="I513" s="34" t="s">
        <v>24</v>
      </c>
      <c r="J513" s="34" t="s">
        <v>3286</v>
      </c>
      <c r="K513" s="34" t="s">
        <v>24</v>
      </c>
      <c r="L513" s="37">
        <v>77.823369549000006</v>
      </c>
      <c r="M513" s="34" t="s">
        <v>621</v>
      </c>
      <c r="N513" s="37">
        <v>2494473.8111403999</v>
      </c>
      <c r="O513" s="34" t="s">
        <v>679</v>
      </c>
    </row>
    <row r="514" spans="1:15" ht="26.1" customHeight="1" x14ac:dyDescent="0.2">
      <c r="A514" s="34" t="s">
        <v>3287</v>
      </c>
      <c r="B514" s="35" t="s">
        <v>20</v>
      </c>
      <c r="C514" s="35" t="s">
        <v>3288</v>
      </c>
      <c r="D514" s="35" t="s">
        <v>25</v>
      </c>
      <c r="E514" s="36" t="s">
        <v>47</v>
      </c>
      <c r="F514" s="34" t="s">
        <v>239</v>
      </c>
      <c r="G514" s="34" t="s">
        <v>24</v>
      </c>
      <c r="H514" s="34" t="s">
        <v>3289</v>
      </c>
      <c r="I514" s="34" t="s">
        <v>24</v>
      </c>
      <c r="J514" s="34" t="s">
        <v>3290</v>
      </c>
      <c r="K514" s="34" t="s">
        <v>24</v>
      </c>
      <c r="L514" s="37">
        <v>76.64</v>
      </c>
      <c r="M514" s="34" t="s">
        <v>621</v>
      </c>
      <c r="N514" s="37">
        <v>2494550.4511404</v>
      </c>
      <c r="O514" s="34" t="s">
        <v>679</v>
      </c>
    </row>
    <row r="515" spans="1:15" ht="26.1" customHeight="1" x14ac:dyDescent="0.2">
      <c r="A515" s="34" t="s">
        <v>3291</v>
      </c>
      <c r="B515" s="35" t="s">
        <v>154</v>
      </c>
      <c r="C515" s="35" t="s">
        <v>3292</v>
      </c>
      <c r="D515" s="35" t="s">
        <v>80</v>
      </c>
      <c r="E515" s="36" t="s">
        <v>197</v>
      </c>
      <c r="F515" s="34" t="s">
        <v>2908</v>
      </c>
      <c r="G515" s="34" t="s">
        <v>24</v>
      </c>
      <c r="H515" s="34" t="s">
        <v>1067</v>
      </c>
      <c r="I515" s="34" t="s">
        <v>24</v>
      </c>
      <c r="J515" s="34" t="s">
        <v>3293</v>
      </c>
      <c r="K515" s="34" t="s">
        <v>24</v>
      </c>
      <c r="L515" s="37">
        <v>76.030270677000004</v>
      </c>
      <c r="M515" s="34" t="s">
        <v>621</v>
      </c>
      <c r="N515" s="37">
        <v>2494626.4814110999</v>
      </c>
      <c r="O515" s="34" t="s">
        <v>679</v>
      </c>
    </row>
    <row r="516" spans="1:15" ht="26.1" customHeight="1" x14ac:dyDescent="0.2">
      <c r="A516" s="34" t="s">
        <v>3294</v>
      </c>
      <c r="B516" s="35" t="s">
        <v>287</v>
      </c>
      <c r="C516" s="35" t="s">
        <v>3295</v>
      </c>
      <c r="D516" s="35" t="s">
        <v>288</v>
      </c>
      <c r="E516" s="36" t="s">
        <v>47</v>
      </c>
      <c r="F516" s="34" t="s">
        <v>2784</v>
      </c>
      <c r="G516" s="34" t="s">
        <v>24</v>
      </c>
      <c r="H516" s="34" t="s">
        <v>3296</v>
      </c>
      <c r="I516" s="34" t="s">
        <v>24</v>
      </c>
      <c r="J516" s="34" t="s">
        <v>3297</v>
      </c>
      <c r="K516" s="34" t="s">
        <v>24</v>
      </c>
      <c r="L516" s="37">
        <v>75.650273999999996</v>
      </c>
      <c r="M516" s="34" t="s">
        <v>621</v>
      </c>
      <c r="N516" s="37">
        <v>2494702.1316851</v>
      </c>
      <c r="O516" s="34" t="s">
        <v>684</v>
      </c>
    </row>
    <row r="517" spans="1:15" ht="24" customHeight="1" x14ac:dyDescent="0.2">
      <c r="A517" s="34" t="s">
        <v>650</v>
      </c>
      <c r="B517" s="35" t="s">
        <v>20</v>
      </c>
      <c r="C517" s="35" t="s">
        <v>3298</v>
      </c>
      <c r="D517" s="35" t="s">
        <v>25</v>
      </c>
      <c r="E517" s="36" t="s">
        <v>30</v>
      </c>
      <c r="F517" s="34" t="s">
        <v>3299</v>
      </c>
      <c r="G517" s="34" t="s">
        <v>24</v>
      </c>
      <c r="H517" s="34" t="s">
        <v>3300</v>
      </c>
      <c r="I517" s="34" t="s">
        <v>24</v>
      </c>
      <c r="J517" s="34" t="s">
        <v>3301</v>
      </c>
      <c r="K517" s="34" t="s">
        <v>24</v>
      </c>
      <c r="L517" s="37">
        <v>74.807433129000003</v>
      </c>
      <c r="M517" s="34" t="s">
        <v>621</v>
      </c>
      <c r="N517" s="37">
        <v>2494776.9391182</v>
      </c>
      <c r="O517" s="34" t="s">
        <v>684</v>
      </c>
    </row>
    <row r="518" spans="1:15" ht="26.1" customHeight="1" x14ac:dyDescent="0.2">
      <c r="A518" s="34" t="s">
        <v>3302</v>
      </c>
      <c r="B518" s="35" t="s">
        <v>101</v>
      </c>
      <c r="C518" s="35" t="s">
        <v>3303</v>
      </c>
      <c r="D518" s="35" t="s">
        <v>25</v>
      </c>
      <c r="E518" s="36" t="s">
        <v>47</v>
      </c>
      <c r="F518" s="34" t="s">
        <v>52</v>
      </c>
      <c r="G518" s="34" t="s">
        <v>24</v>
      </c>
      <c r="H518" s="34" t="s">
        <v>3304</v>
      </c>
      <c r="I518" s="34" t="s">
        <v>24</v>
      </c>
      <c r="J518" s="34" t="s">
        <v>3304</v>
      </c>
      <c r="K518" s="34" t="s">
        <v>24</v>
      </c>
      <c r="L518" s="37">
        <v>74.56</v>
      </c>
      <c r="M518" s="34" t="s">
        <v>621</v>
      </c>
      <c r="N518" s="37">
        <v>2494851.4991182</v>
      </c>
      <c r="O518" s="34" t="s">
        <v>684</v>
      </c>
    </row>
    <row r="519" spans="1:15" ht="51.95" customHeight="1" x14ac:dyDescent="0.2">
      <c r="A519" s="34" t="s">
        <v>560</v>
      </c>
      <c r="B519" s="35" t="s">
        <v>20</v>
      </c>
      <c r="C519" s="35" t="s">
        <v>561</v>
      </c>
      <c r="D519" s="35" t="s">
        <v>25</v>
      </c>
      <c r="E519" s="36" t="s">
        <v>47</v>
      </c>
      <c r="F519" s="34" t="s">
        <v>3305</v>
      </c>
      <c r="G519" s="34" t="s">
        <v>24</v>
      </c>
      <c r="H519" s="34" t="s">
        <v>3306</v>
      </c>
      <c r="I519" s="34" t="s">
        <v>24</v>
      </c>
      <c r="J519" s="34" t="s">
        <v>3307</v>
      </c>
      <c r="K519" s="34" t="s">
        <v>24</v>
      </c>
      <c r="L519" s="37">
        <v>73.168959999999998</v>
      </c>
      <c r="M519" s="34" t="s">
        <v>621</v>
      </c>
      <c r="N519" s="37">
        <v>2494924.6680782</v>
      </c>
      <c r="O519" s="34" t="s">
        <v>690</v>
      </c>
    </row>
    <row r="520" spans="1:15" ht="24" customHeight="1" x14ac:dyDescent="0.2">
      <c r="A520" s="34" t="s">
        <v>3308</v>
      </c>
      <c r="B520" s="35" t="s">
        <v>154</v>
      </c>
      <c r="C520" s="35" t="s">
        <v>3309</v>
      </c>
      <c r="D520" s="35" t="s">
        <v>25</v>
      </c>
      <c r="E520" s="36" t="s">
        <v>197</v>
      </c>
      <c r="F520" s="34" t="s">
        <v>406</v>
      </c>
      <c r="G520" s="34" t="s">
        <v>24</v>
      </c>
      <c r="H520" s="34" t="s">
        <v>3310</v>
      </c>
      <c r="I520" s="34" t="s">
        <v>24</v>
      </c>
      <c r="J520" s="34" t="s">
        <v>3311</v>
      </c>
      <c r="K520" s="34" t="s">
        <v>24</v>
      </c>
      <c r="L520" s="37">
        <v>71.252399999999994</v>
      </c>
      <c r="M520" s="34" t="s">
        <v>621</v>
      </c>
      <c r="N520" s="37">
        <v>2494995.9204782001</v>
      </c>
      <c r="O520" s="34" t="s">
        <v>690</v>
      </c>
    </row>
    <row r="521" spans="1:15" ht="24" customHeight="1" x14ac:dyDescent="0.2">
      <c r="A521" s="34" t="s">
        <v>352</v>
      </c>
      <c r="B521" s="35" t="s">
        <v>20</v>
      </c>
      <c r="C521" s="35" t="s">
        <v>353</v>
      </c>
      <c r="D521" s="35" t="s">
        <v>25</v>
      </c>
      <c r="E521" s="36" t="s">
        <v>47</v>
      </c>
      <c r="F521" s="34" t="s">
        <v>3312</v>
      </c>
      <c r="G521" s="34" t="s">
        <v>24</v>
      </c>
      <c r="H521" s="34" t="s">
        <v>3313</v>
      </c>
      <c r="I521" s="34" t="s">
        <v>24</v>
      </c>
      <c r="J521" s="34" t="s">
        <v>3314</v>
      </c>
      <c r="K521" s="34" t="s">
        <v>24</v>
      </c>
      <c r="L521" s="37">
        <v>67.998527999999993</v>
      </c>
      <c r="M521" s="34" t="s">
        <v>621</v>
      </c>
      <c r="N521" s="37">
        <v>2495063.9190062</v>
      </c>
      <c r="O521" s="34" t="s">
        <v>690</v>
      </c>
    </row>
    <row r="522" spans="1:15" ht="26.1" customHeight="1" x14ac:dyDescent="0.2">
      <c r="A522" s="34" t="s">
        <v>593</v>
      </c>
      <c r="B522" s="35" t="s">
        <v>20</v>
      </c>
      <c r="C522" s="35" t="s">
        <v>3315</v>
      </c>
      <c r="D522" s="35" t="s">
        <v>25</v>
      </c>
      <c r="E522" s="36" t="s">
        <v>47</v>
      </c>
      <c r="F522" s="34" t="s">
        <v>3316</v>
      </c>
      <c r="G522" s="34" t="s">
        <v>24</v>
      </c>
      <c r="H522" s="34" t="s">
        <v>3317</v>
      </c>
      <c r="I522" s="34" t="s">
        <v>24</v>
      </c>
      <c r="J522" s="34" t="s">
        <v>3318</v>
      </c>
      <c r="K522" s="34" t="s">
        <v>24</v>
      </c>
      <c r="L522" s="37">
        <v>67.562135549999994</v>
      </c>
      <c r="M522" s="34" t="s">
        <v>621</v>
      </c>
      <c r="N522" s="37">
        <v>2495131.4811418001</v>
      </c>
      <c r="O522" s="34" t="s">
        <v>690</v>
      </c>
    </row>
    <row r="523" spans="1:15" ht="26.1" customHeight="1" x14ac:dyDescent="0.2">
      <c r="A523" s="34" t="s">
        <v>3319</v>
      </c>
      <c r="B523" s="35" t="s">
        <v>20</v>
      </c>
      <c r="C523" s="35" t="s">
        <v>3320</v>
      </c>
      <c r="D523" s="35" t="s">
        <v>25</v>
      </c>
      <c r="E523" s="36" t="s">
        <v>47</v>
      </c>
      <c r="F523" s="34" t="s">
        <v>3321</v>
      </c>
      <c r="G523" s="34" t="s">
        <v>24</v>
      </c>
      <c r="H523" s="34" t="s">
        <v>3322</v>
      </c>
      <c r="I523" s="34" t="s">
        <v>24</v>
      </c>
      <c r="J523" s="34" t="s">
        <v>3323</v>
      </c>
      <c r="K523" s="34" t="s">
        <v>24</v>
      </c>
      <c r="L523" s="37">
        <v>67.510000000000005</v>
      </c>
      <c r="M523" s="34" t="s">
        <v>621</v>
      </c>
      <c r="N523" s="37">
        <v>2495198.9911417998</v>
      </c>
      <c r="O523" s="34" t="s">
        <v>698</v>
      </c>
    </row>
    <row r="524" spans="1:15" ht="39" customHeight="1" x14ac:dyDescent="0.2">
      <c r="A524" s="34" t="s">
        <v>3324</v>
      </c>
      <c r="B524" s="35" t="s">
        <v>20</v>
      </c>
      <c r="C524" s="35" t="s">
        <v>3325</v>
      </c>
      <c r="D524" s="35" t="s">
        <v>25</v>
      </c>
      <c r="E524" s="36" t="s">
        <v>47</v>
      </c>
      <c r="F524" s="34" t="s">
        <v>3326</v>
      </c>
      <c r="G524" s="34" t="s">
        <v>24</v>
      </c>
      <c r="H524" s="34" t="s">
        <v>3116</v>
      </c>
      <c r="I524" s="34" t="s">
        <v>24</v>
      </c>
      <c r="J524" s="34" t="s">
        <v>3327</v>
      </c>
      <c r="K524" s="34" t="s">
        <v>24</v>
      </c>
      <c r="L524" s="37">
        <v>66.527565390000007</v>
      </c>
      <c r="M524" s="34" t="s">
        <v>621</v>
      </c>
      <c r="N524" s="37">
        <v>2495265.5187072</v>
      </c>
      <c r="O524" s="34" t="s">
        <v>698</v>
      </c>
    </row>
    <row r="525" spans="1:15" ht="26.1" customHeight="1" x14ac:dyDescent="0.2">
      <c r="A525" s="34" t="s">
        <v>3328</v>
      </c>
      <c r="B525" s="35" t="s">
        <v>20</v>
      </c>
      <c r="C525" s="35" t="s">
        <v>3329</v>
      </c>
      <c r="D525" s="35" t="s">
        <v>25</v>
      </c>
      <c r="E525" s="36" t="s">
        <v>47</v>
      </c>
      <c r="F525" s="34" t="s">
        <v>406</v>
      </c>
      <c r="G525" s="34" t="s">
        <v>24</v>
      </c>
      <c r="H525" s="34" t="s">
        <v>3330</v>
      </c>
      <c r="I525" s="34" t="s">
        <v>24</v>
      </c>
      <c r="J525" s="34" t="s">
        <v>3331</v>
      </c>
      <c r="K525" s="34" t="s">
        <v>24</v>
      </c>
      <c r="L525" s="37">
        <v>66.22</v>
      </c>
      <c r="M525" s="34" t="s">
        <v>621</v>
      </c>
      <c r="N525" s="37">
        <v>2495331.7387072002</v>
      </c>
      <c r="O525" s="34" t="s">
        <v>698</v>
      </c>
    </row>
    <row r="526" spans="1:15" ht="24" customHeight="1" x14ac:dyDescent="0.2">
      <c r="A526" s="34" t="s">
        <v>3332</v>
      </c>
      <c r="B526" s="35" t="s">
        <v>20</v>
      </c>
      <c r="C526" s="35" t="s">
        <v>3333</v>
      </c>
      <c r="D526" s="35" t="s">
        <v>25</v>
      </c>
      <c r="E526" s="36" t="s">
        <v>30</v>
      </c>
      <c r="F526" s="34" t="s">
        <v>3334</v>
      </c>
      <c r="G526" s="34" t="s">
        <v>24</v>
      </c>
      <c r="H526" s="34" t="s">
        <v>820</v>
      </c>
      <c r="I526" s="34" t="s">
        <v>24</v>
      </c>
      <c r="J526" s="34" t="s">
        <v>3335</v>
      </c>
      <c r="K526" s="34" t="s">
        <v>24</v>
      </c>
      <c r="L526" s="37">
        <v>65.936676000000006</v>
      </c>
      <c r="M526" s="34" t="s">
        <v>621</v>
      </c>
      <c r="N526" s="37">
        <v>2495397.6753831999</v>
      </c>
      <c r="O526" s="34" t="s">
        <v>707</v>
      </c>
    </row>
    <row r="527" spans="1:15" ht="26.1" customHeight="1" x14ac:dyDescent="0.2">
      <c r="A527" s="34" t="s">
        <v>864</v>
      </c>
      <c r="B527" s="35" t="s">
        <v>20</v>
      </c>
      <c r="C527" s="35" t="s">
        <v>3336</v>
      </c>
      <c r="D527" s="35" t="s">
        <v>25</v>
      </c>
      <c r="E527" s="36" t="s">
        <v>47</v>
      </c>
      <c r="F527" s="34" t="s">
        <v>3337</v>
      </c>
      <c r="G527" s="34" t="s">
        <v>24</v>
      </c>
      <c r="H527" s="34" t="s">
        <v>3338</v>
      </c>
      <c r="I527" s="34" t="s">
        <v>24</v>
      </c>
      <c r="J527" s="34" t="s">
        <v>3339</v>
      </c>
      <c r="K527" s="34" t="s">
        <v>24</v>
      </c>
      <c r="L527" s="37">
        <v>64.497242600000007</v>
      </c>
      <c r="M527" s="34" t="s">
        <v>621</v>
      </c>
      <c r="N527" s="37">
        <v>2495462.1726258001</v>
      </c>
      <c r="O527" s="34" t="s">
        <v>707</v>
      </c>
    </row>
    <row r="528" spans="1:15" ht="24" customHeight="1" x14ac:dyDescent="0.2">
      <c r="A528" s="34" t="s">
        <v>3340</v>
      </c>
      <c r="B528" s="35" t="s">
        <v>2147</v>
      </c>
      <c r="C528" s="35" t="s">
        <v>3341</v>
      </c>
      <c r="D528" s="35" t="s">
        <v>25</v>
      </c>
      <c r="E528" s="36" t="s">
        <v>197</v>
      </c>
      <c r="F528" s="34" t="s">
        <v>225</v>
      </c>
      <c r="G528" s="34" t="s">
        <v>24</v>
      </c>
      <c r="H528" s="34" t="s">
        <v>3342</v>
      </c>
      <c r="I528" s="34" t="s">
        <v>24</v>
      </c>
      <c r="J528" s="34" t="s">
        <v>3343</v>
      </c>
      <c r="K528" s="34" t="s">
        <v>24</v>
      </c>
      <c r="L528" s="37">
        <v>63.761400000000002</v>
      </c>
      <c r="M528" s="34" t="s">
        <v>621</v>
      </c>
      <c r="N528" s="37">
        <v>2495525.9340257999</v>
      </c>
      <c r="O528" s="34" t="s">
        <v>707</v>
      </c>
    </row>
    <row r="529" spans="1:15" ht="26.1" customHeight="1" x14ac:dyDescent="0.2">
      <c r="A529" s="34" t="s">
        <v>3344</v>
      </c>
      <c r="B529" s="35" t="s">
        <v>20</v>
      </c>
      <c r="C529" s="35" t="s">
        <v>3345</v>
      </c>
      <c r="D529" s="35" t="s">
        <v>25</v>
      </c>
      <c r="E529" s="36" t="s">
        <v>47</v>
      </c>
      <c r="F529" s="34" t="s">
        <v>225</v>
      </c>
      <c r="G529" s="34" t="s">
        <v>24</v>
      </c>
      <c r="H529" s="34" t="s">
        <v>3346</v>
      </c>
      <c r="I529" s="34" t="s">
        <v>24</v>
      </c>
      <c r="J529" s="34" t="s">
        <v>602</v>
      </c>
      <c r="K529" s="34" t="s">
        <v>24</v>
      </c>
      <c r="L529" s="37">
        <v>63.66</v>
      </c>
      <c r="M529" s="34" t="s">
        <v>621</v>
      </c>
      <c r="N529" s="37">
        <v>2495589.5940258</v>
      </c>
      <c r="O529" s="34" t="s">
        <v>707</v>
      </c>
    </row>
    <row r="530" spans="1:15" ht="26.1" customHeight="1" x14ac:dyDescent="0.2">
      <c r="A530" s="34" t="s">
        <v>668</v>
      </c>
      <c r="B530" s="35" t="s">
        <v>20</v>
      </c>
      <c r="C530" s="35" t="s">
        <v>669</v>
      </c>
      <c r="D530" s="35" t="s">
        <v>25</v>
      </c>
      <c r="E530" s="36" t="s">
        <v>47</v>
      </c>
      <c r="F530" s="34" t="s">
        <v>3347</v>
      </c>
      <c r="G530" s="34" t="s">
        <v>24</v>
      </c>
      <c r="H530" s="34" t="s">
        <v>3348</v>
      </c>
      <c r="I530" s="34" t="s">
        <v>24</v>
      </c>
      <c r="J530" s="34" t="s">
        <v>3349</v>
      </c>
      <c r="K530" s="34" t="s">
        <v>24</v>
      </c>
      <c r="L530" s="37">
        <v>62.928574500000003</v>
      </c>
      <c r="M530" s="34" t="s">
        <v>621</v>
      </c>
      <c r="N530" s="37">
        <v>2495652.5226003001</v>
      </c>
      <c r="O530" s="34" t="s">
        <v>712</v>
      </c>
    </row>
    <row r="531" spans="1:15" ht="26.1" customHeight="1" x14ac:dyDescent="0.2">
      <c r="A531" s="34" t="s">
        <v>3350</v>
      </c>
      <c r="B531" s="35" t="s">
        <v>20</v>
      </c>
      <c r="C531" s="35" t="s">
        <v>3351</v>
      </c>
      <c r="D531" s="35" t="s">
        <v>25</v>
      </c>
      <c r="E531" s="36" t="s">
        <v>47</v>
      </c>
      <c r="F531" s="34" t="s">
        <v>261</v>
      </c>
      <c r="G531" s="34" t="s">
        <v>24</v>
      </c>
      <c r="H531" s="34" t="s">
        <v>3352</v>
      </c>
      <c r="I531" s="34" t="s">
        <v>24</v>
      </c>
      <c r="J531" s="34" t="s">
        <v>3353</v>
      </c>
      <c r="K531" s="34" t="s">
        <v>24</v>
      </c>
      <c r="L531" s="37">
        <v>62.81</v>
      </c>
      <c r="M531" s="34" t="s">
        <v>621</v>
      </c>
      <c r="N531" s="37">
        <v>2495715.3326003002</v>
      </c>
      <c r="O531" s="34" t="s">
        <v>712</v>
      </c>
    </row>
    <row r="532" spans="1:15" ht="26.1" customHeight="1" x14ac:dyDescent="0.2">
      <c r="A532" s="34" t="s">
        <v>494</v>
      </c>
      <c r="B532" s="35" t="s">
        <v>20</v>
      </c>
      <c r="C532" s="35" t="s">
        <v>495</v>
      </c>
      <c r="D532" s="35" t="s">
        <v>25</v>
      </c>
      <c r="E532" s="36" t="s">
        <v>47</v>
      </c>
      <c r="F532" s="34" t="s">
        <v>52</v>
      </c>
      <c r="G532" s="34" t="s">
        <v>24</v>
      </c>
      <c r="H532" s="34" t="s">
        <v>3354</v>
      </c>
      <c r="I532" s="34" t="s">
        <v>24</v>
      </c>
      <c r="J532" s="34" t="s">
        <v>3354</v>
      </c>
      <c r="K532" s="34" t="s">
        <v>24</v>
      </c>
      <c r="L532" s="37">
        <v>62.67</v>
      </c>
      <c r="M532" s="34" t="s">
        <v>621</v>
      </c>
      <c r="N532" s="37">
        <v>2495778.0026003001</v>
      </c>
      <c r="O532" s="34" t="s">
        <v>712</v>
      </c>
    </row>
    <row r="533" spans="1:15" ht="26.1" customHeight="1" x14ac:dyDescent="0.2">
      <c r="A533" s="34" t="s">
        <v>3355</v>
      </c>
      <c r="B533" s="35" t="s">
        <v>20</v>
      </c>
      <c r="C533" s="35" t="s">
        <v>3356</v>
      </c>
      <c r="D533" s="35" t="s">
        <v>25</v>
      </c>
      <c r="E533" s="36" t="s">
        <v>30</v>
      </c>
      <c r="F533" s="34" t="s">
        <v>52</v>
      </c>
      <c r="G533" s="34" t="s">
        <v>24</v>
      </c>
      <c r="H533" s="34" t="s">
        <v>3357</v>
      </c>
      <c r="I533" s="34" t="s">
        <v>24</v>
      </c>
      <c r="J533" s="34" t="s">
        <v>3357</v>
      </c>
      <c r="K533" s="34" t="s">
        <v>24</v>
      </c>
      <c r="L533" s="37">
        <v>62.3</v>
      </c>
      <c r="M533" s="34" t="s">
        <v>621</v>
      </c>
      <c r="N533" s="37">
        <v>2495840.3026002999</v>
      </c>
      <c r="O533" s="34" t="s">
        <v>712</v>
      </c>
    </row>
    <row r="534" spans="1:15" ht="24" customHeight="1" x14ac:dyDescent="0.2">
      <c r="A534" s="34" t="s">
        <v>651</v>
      </c>
      <c r="B534" s="35" t="s">
        <v>20</v>
      </c>
      <c r="C534" s="35" t="s">
        <v>3358</v>
      </c>
      <c r="D534" s="35" t="s">
        <v>25</v>
      </c>
      <c r="E534" s="36" t="s">
        <v>47</v>
      </c>
      <c r="F534" s="34" t="s">
        <v>3359</v>
      </c>
      <c r="G534" s="34" t="s">
        <v>24</v>
      </c>
      <c r="H534" s="34" t="s">
        <v>3360</v>
      </c>
      <c r="I534" s="34" t="s">
        <v>24</v>
      </c>
      <c r="J534" s="34" t="s">
        <v>3361</v>
      </c>
      <c r="K534" s="34" t="s">
        <v>24</v>
      </c>
      <c r="L534" s="37">
        <v>62.083191599999999</v>
      </c>
      <c r="M534" s="34" t="s">
        <v>621</v>
      </c>
      <c r="N534" s="37">
        <v>2495902.3857919001</v>
      </c>
      <c r="O534" s="34" t="s">
        <v>719</v>
      </c>
    </row>
    <row r="535" spans="1:15" ht="26.1" customHeight="1" x14ac:dyDescent="0.2">
      <c r="A535" s="34" t="s">
        <v>490</v>
      </c>
      <c r="B535" s="35" t="s">
        <v>20</v>
      </c>
      <c r="C535" s="35" t="s">
        <v>491</v>
      </c>
      <c r="D535" s="35" t="s">
        <v>25</v>
      </c>
      <c r="E535" s="36" t="s">
        <v>47</v>
      </c>
      <c r="F535" s="34" t="s">
        <v>3362</v>
      </c>
      <c r="G535" s="34" t="s">
        <v>24</v>
      </c>
      <c r="H535" s="34" t="s">
        <v>905</v>
      </c>
      <c r="I535" s="34" t="s">
        <v>24</v>
      </c>
      <c r="J535" s="34" t="s">
        <v>3363</v>
      </c>
      <c r="K535" s="34" t="s">
        <v>24</v>
      </c>
      <c r="L535" s="37">
        <v>62.044893000000002</v>
      </c>
      <c r="M535" s="34" t="s">
        <v>621</v>
      </c>
      <c r="N535" s="37">
        <v>2495964.4306848999</v>
      </c>
      <c r="O535" s="34" t="s">
        <v>719</v>
      </c>
    </row>
    <row r="536" spans="1:15" ht="24" customHeight="1" x14ac:dyDescent="0.2">
      <c r="A536" s="34" t="s">
        <v>3364</v>
      </c>
      <c r="B536" s="35" t="s">
        <v>154</v>
      </c>
      <c r="C536" s="35" t="s">
        <v>3365</v>
      </c>
      <c r="D536" s="35" t="s">
        <v>25</v>
      </c>
      <c r="E536" s="36" t="s">
        <v>2225</v>
      </c>
      <c r="F536" s="34" t="s">
        <v>3366</v>
      </c>
      <c r="G536" s="34" t="s">
        <v>24</v>
      </c>
      <c r="H536" s="34" t="s">
        <v>3367</v>
      </c>
      <c r="I536" s="34" t="s">
        <v>24</v>
      </c>
      <c r="J536" s="34" t="s">
        <v>3368</v>
      </c>
      <c r="K536" s="34" t="s">
        <v>24</v>
      </c>
      <c r="L536" s="37">
        <v>61.346404499999998</v>
      </c>
      <c r="M536" s="34" t="s">
        <v>621</v>
      </c>
      <c r="N536" s="37">
        <v>2496025.7770894002</v>
      </c>
      <c r="O536" s="34" t="s">
        <v>719</v>
      </c>
    </row>
    <row r="537" spans="1:15" ht="26.1" customHeight="1" x14ac:dyDescent="0.2">
      <c r="A537" s="34" t="s">
        <v>354</v>
      </c>
      <c r="B537" s="35" t="s">
        <v>20</v>
      </c>
      <c r="C537" s="35" t="s">
        <v>3369</v>
      </c>
      <c r="D537" s="35" t="s">
        <v>25</v>
      </c>
      <c r="E537" s="36" t="s">
        <v>47</v>
      </c>
      <c r="F537" s="34" t="s">
        <v>3370</v>
      </c>
      <c r="G537" s="34" t="s">
        <v>24</v>
      </c>
      <c r="H537" s="34" t="s">
        <v>3371</v>
      </c>
      <c r="I537" s="34" t="s">
        <v>24</v>
      </c>
      <c r="J537" s="34" t="s">
        <v>3372</v>
      </c>
      <c r="K537" s="34" t="s">
        <v>24</v>
      </c>
      <c r="L537" s="37">
        <v>56.517924839999999</v>
      </c>
      <c r="M537" s="34" t="s">
        <v>621</v>
      </c>
      <c r="N537" s="37">
        <v>2496082.2950141998</v>
      </c>
      <c r="O537" s="34" t="s">
        <v>719</v>
      </c>
    </row>
    <row r="538" spans="1:15" ht="39" customHeight="1" x14ac:dyDescent="0.2">
      <c r="A538" s="34" t="s">
        <v>3373</v>
      </c>
      <c r="B538" s="35" t="s">
        <v>20</v>
      </c>
      <c r="C538" s="35" t="s">
        <v>3374</v>
      </c>
      <c r="D538" s="35" t="s">
        <v>25</v>
      </c>
      <c r="E538" s="36" t="s">
        <v>47</v>
      </c>
      <c r="F538" s="34" t="s">
        <v>255</v>
      </c>
      <c r="G538" s="34" t="s">
        <v>24</v>
      </c>
      <c r="H538" s="34" t="s">
        <v>3375</v>
      </c>
      <c r="I538" s="34" t="s">
        <v>24</v>
      </c>
      <c r="J538" s="34" t="s">
        <v>3376</v>
      </c>
      <c r="K538" s="34" t="s">
        <v>24</v>
      </c>
      <c r="L538" s="37">
        <v>56</v>
      </c>
      <c r="M538" s="34" t="s">
        <v>621</v>
      </c>
      <c r="N538" s="37">
        <v>2496138.2950141998</v>
      </c>
      <c r="O538" s="34" t="s">
        <v>719</v>
      </c>
    </row>
    <row r="539" spans="1:15" ht="26.1" customHeight="1" x14ac:dyDescent="0.2">
      <c r="A539" s="34" t="s">
        <v>861</v>
      </c>
      <c r="B539" s="35" t="s">
        <v>20</v>
      </c>
      <c r="C539" s="35" t="s">
        <v>862</v>
      </c>
      <c r="D539" s="35" t="s">
        <v>25</v>
      </c>
      <c r="E539" s="36" t="s">
        <v>47</v>
      </c>
      <c r="F539" s="34" t="s">
        <v>3377</v>
      </c>
      <c r="G539" s="34" t="s">
        <v>24</v>
      </c>
      <c r="H539" s="34" t="s">
        <v>3378</v>
      </c>
      <c r="I539" s="34" t="s">
        <v>24</v>
      </c>
      <c r="J539" s="34" t="s">
        <v>3379</v>
      </c>
      <c r="K539" s="34" t="s">
        <v>24</v>
      </c>
      <c r="L539" s="37">
        <v>53.041621200000002</v>
      </c>
      <c r="M539" s="34" t="s">
        <v>621</v>
      </c>
      <c r="N539" s="37">
        <v>2496191.3366354001</v>
      </c>
      <c r="O539" s="34" t="s">
        <v>727</v>
      </c>
    </row>
    <row r="540" spans="1:15" ht="26.1" customHeight="1" x14ac:dyDescent="0.2">
      <c r="A540" s="34" t="s">
        <v>891</v>
      </c>
      <c r="B540" s="35" t="s">
        <v>20</v>
      </c>
      <c r="C540" s="35" t="s">
        <v>3380</v>
      </c>
      <c r="D540" s="35" t="s">
        <v>25</v>
      </c>
      <c r="E540" s="36" t="s">
        <v>47</v>
      </c>
      <c r="F540" s="34" t="s">
        <v>3381</v>
      </c>
      <c r="G540" s="34" t="s">
        <v>24</v>
      </c>
      <c r="H540" s="34" t="s">
        <v>3024</v>
      </c>
      <c r="I540" s="34" t="s">
        <v>24</v>
      </c>
      <c r="J540" s="34" t="s">
        <v>3382</v>
      </c>
      <c r="K540" s="34" t="s">
        <v>24</v>
      </c>
      <c r="L540" s="37">
        <v>52.753033000000002</v>
      </c>
      <c r="M540" s="34" t="s">
        <v>621</v>
      </c>
      <c r="N540" s="37">
        <v>2496244.0896684001</v>
      </c>
      <c r="O540" s="34" t="s">
        <v>727</v>
      </c>
    </row>
    <row r="541" spans="1:15" ht="24" customHeight="1" x14ac:dyDescent="0.2">
      <c r="A541" s="34" t="s">
        <v>3383</v>
      </c>
      <c r="B541" s="35" t="s">
        <v>154</v>
      </c>
      <c r="C541" s="35" t="s">
        <v>3384</v>
      </c>
      <c r="D541" s="35" t="s">
        <v>25</v>
      </c>
      <c r="E541" s="36" t="s">
        <v>310</v>
      </c>
      <c r="F541" s="34" t="s">
        <v>342</v>
      </c>
      <c r="G541" s="34" t="s">
        <v>24</v>
      </c>
      <c r="H541" s="34" t="s">
        <v>3385</v>
      </c>
      <c r="I541" s="34" t="s">
        <v>24</v>
      </c>
      <c r="J541" s="34" t="s">
        <v>3386</v>
      </c>
      <c r="K541" s="34" t="s">
        <v>24</v>
      </c>
      <c r="L541" s="37">
        <v>52.701599999999999</v>
      </c>
      <c r="M541" s="34" t="s">
        <v>621</v>
      </c>
      <c r="N541" s="37">
        <v>2496296.7912683999</v>
      </c>
      <c r="O541" s="34" t="s">
        <v>727</v>
      </c>
    </row>
    <row r="542" spans="1:15" ht="39" customHeight="1" x14ac:dyDescent="0.2">
      <c r="A542" s="34" t="s">
        <v>756</v>
      </c>
      <c r="B542" s="35" t="s">
        <v>20</v>
      </c>
      <c r="C542" s="35" t="s">
        <v>757</v>
      </c>
      <c r="D542" s="35" t="s">
        <v>25</v>
      </c>
      <c r="E542" s="36" t="s">
        <v>47</v>
      </c>
      <c r="F542" s="34" t="s">
        <v>3387</v>
      </c>
      <c r="G542" s="34" t="s">
        <v>24</v>
      </c>
      <c r="H542" s="34" t="s">
        <v>3073</v>
      </c>
      <c r="I542" s="34" t="s">
        <v>24</v>
      </c>
      <c r="J542" s="34" t="s">
        <v>3388</v>
      </c>
      <c r="K542" s="34" t="s">
        <v>24</v>
      </c>
      <c r="L542" s="37">
        <v>52.65</v>
      </c>
      <c r="M542" s="34" t="s">
        <v>621</v>
      </c>
      <c r="N542" s="37">
        <v>2496349.4412683998</v>
      </c>
      <c r="O542" s="34" t="s">
        <v>727</v>
      </c>
    </row>
    <row r="543" spans="1:15" ht="26.1" customHeight="1" x14ac:dyDescent="0.2">
      <c r="A543" s="34" t="s">
        <v>713</v>
      </c>
      <c r="B543" s="35" t="s">
        <v>20</v>
      </c>
      <c r="C543" s="35" t="s">
        <v>714</v>
      </c>
      <c r="D543" s="35" t="s">
        <v>25</v>
      </c>
      <c r="E543" s="36" t="s">
        <v>47</v>
      </c>
      <c r="F543" s="34" t="s">
        <v>52</v>
      </c>
      <c r="G543" s="34" t="s">
        <v>24</v>
      </c>
      <c r="H543" s="34" t="s">
        <v>3389</v>
      </c>
      <c r="I543" s="34" t="s">
        <v>24</v>
      </c>
      <c r="J543" s="34" t="s">
        <v>3389</v>
      </c>
      <c r="K543" s="34" t="s">
        <v>24</v>
      </c>
      <c r="L543" s="37">
        <v>52.58</v>
      </c>
      <c r="M543" s="34" t="s">
        <v>621</v>
      </c>
      <c r="N543" s="37">
        <v>2496402.0212683999</v>
      </c>
      <c r="O543" s="34" t="s">
        <v>733</v>
      </c>
    </row>
    <row r="544" spans="1:15" ht="24" customHeight="1" x14ac:dyDescent="0.2">
      <c r="A544" s="34" t="s">
        <v>3390</v>
      </c>
      <c r="B544" s="35" t="s">
        <v>20</v>
      </c>
      <c r="C544" s="35" t="s">
        <v>3391</v>
      </c>
      <c r="D544" s="35" t="s">
        <v>25</v>
      </c>
      <c r="E544" s="36" t="s">
        <v>47</v>
      </c>
      <c r="F544" s="34" t="s">
        <v>52</v>
      </c>
      <c r="G544" s="34" t="s">
        <v>24</v>
      </c>
      <c r="H544" s="34" t="s">
        <v>3392</v>
      </c>
      <c r="I544" s="34" t="s">
        <v>24</v>
      </c>
      <c r="J544" s="34" t="s">
        <v>3392</v>
      </c>
      <c r="K544" s="34" t="s">
        <v>24</v>
      </c>
      <c r="L544" s="37">
        <v>51.86</v>
      </c>
      <c r="M544" s="34" t="s">
        <v>621</v>
      </c>
      <c r="N544" s="37">
        <v>2496453.8812683998</v>
      </c>
      <c r="O544" s="34" t="s">
        <v>733</v>
      </c>
    </row>
    <row r="545" spans="1:15" ht="26.1" customHeight="1" x14ac:dyDescent="0.2">
      <c r="A545" s="34" t="s">
        <v>3393</v>
      </c>
      <c r="B545" s="35" t="s">
        <v>20</v>
      </c>
      <c r="C545" s="35" t="s">
        <v>3394</v>
      </c>
      <c r="D545" s="35" t="s">
        <v>25</v>
      </c>
      <c r="E545" s="36" t="s">
        <v>63</v>
      </c>
      <c r="F545" s="34" t="s">
        <v>3395</v>
      </c>
      <c r="G545" s="34" t="s">
        <v>24</v>
      </c>
      <c r="H545" s="34" t="s">
        <v>3396</v>
      </c>
      <c r="I545" s="34" t="s">
        <v>24</v>
      </c>
      <c r="J545" s="34" t="s">
        <v>3397</v>
      </c>
      <c r="K545" s="34" t="s">
        <v>24</v>
      </c>
      <c r="L545" s="37">
        <v>51.560882999999997</v>
      </c>
      <c r="M545" s="34" t="s">
        <v>621</v>
      </c>
      <c r="N545" s="37">
        <v>2496505.4421513998</v>
      </c>
      <c r="O545" s="34" t="s">
        <v>733</v>
      </c>
    </row>
    <row r="546" spans="1:15" ht="24" customHeight="1" x14ac:dyDescent="0.2">
      <c r="A546" s="34" t="s">
        <v>3398</v>
      </c>
      <c r="B546" s="35" t="s">
        <v>154</v>
      </c>
      <c r="C546" s="35" t="s">
        <v>3399</v>
      </c>
      <c r="D546" s="35" t="s">
        <v>25</v>
      </c>
      <c r="E546" s="36" t="s">
        <v>197</v>
      </c>
      <c r="F546" s="34" t="s">
        <v>3400</v>
      </c>
      <c r="G546" s="34" t="s">
        <v>24</v>
      </c>
      <c r="H546" s="34" t="s">
        <v>3401</v>
      </c>
      <c r="I546" s="34" t="s">
        <v>24</v>
      </c>
      <c r="J546" s="34" t="s">
        <v>3402</v>
      </c>
      <c r="K546" s="34" t="s">
        <v>24</v>
      </c>
      <c r="L546" s="37">
        <v>50.886479999999999</v>
      </c>
      <c r="M546" s="34" t="s">
        <v>621</v>
      </c>
      <c r="N546" s="37">
        <v>2496556.3286314001</v>
      </c>
      <c r="O546" s="34" t="s">
        <v>733</v>
      </c>
    </row>
    <row r="547" spans="1:15" ht="26.1" customHeight="1" x14ac:dyDescent="0.2">
      <c r="A547" s="34" t="s">
        <v>1042</v>
      </c>
      <c r="B547" s="35" t="s">
        <v>20</v>
      </c>
      <c r="C547" s="35" t="s">
        <v>3403</v>
      </c>
      <c r="D547" s="35" t="s">
        <v>25</v>
      </c>
      <c r="E547" s="36" t="s">
        <v>47</v>
      </c>
      <c r="F547" s="34" t="s">
        <v>2951</v>
      </c>
      <c r="G547" s="34" t="s">
        <v>24</v>
      </c>
      <c r="H547" s="34" t="s">
        <v>3404</v>
      </c>
      <c r="I547" s="34" t="s">
        <v>24</v>
      </c>
      <c r="J547" s="34" t="s">
        <v>286</v>
      </c>
      <c r="K547" s="34" t="s">
        <v>24</v>
      </c>
      <c r="L547" s="37">
        <v>50.732752980000001</v>
      </c>
      <c r="M547" s="34" t="s">
        <v>621</v>
      </c>
      <c r="N547" s="37">
        <v>2496607.0613843999</v>
      </c>
      <c r="O547" s="34" t="s">
        <v>733</v>
      </c>
    </row>
    <row r="548" spans="1:15" ht="26.1" customHeight="1" x14ac:dyDescent="0.2">
      <c r="A548" s="34" t="s">
        <v>628</v>
      </c>
      <c r="B548" s="35" t="s">
        <v>20</v>
      </c>
      <c r="C548" s="35" t="s">
        <v>629</v>
      </c>
      <c r="D548" s="35" t="s">
        <v>25</v>
      </c>
      <c r="E548" s="36" t="s">
        <v>47</v>
      </c>
      <c r="F548" s="34" t="s">
        <v>406</v>
      </c>
      <c r="G548" s="34" t="s">
        <v>24</v>
      </c>
      <c r="H548" s="34" t="s">
        <v>3405</v>
      </c>
      <c r="I548" s="34" t="s">
        <v>24</v>
      </c>
      <c r="J548" s="34" t="s">
        <v>3406</v>
      </c>
      <c r="K548" s="34" t="s">
        <v>24</v>
      </c>
      <c r="L548" s="37">
        <v>49.52</v>
      </c>
      <c r="M548" s="34" t="s">
        <v>621</v>
      </c>
      <c r="N548" s="37">
        <v>2496656.5813843999</v>
      </c>
      <c r="O548" s="34" t="s">
        <v>740</v>
      </c>
    </row>
    <row r="549" spans="1:15" ht="24" customHeight="1" x14ac:dyDescent="0.2">
      <c r="A549" s="34" t="s">
        <v>717</v>
      </c>
      <c r="B549" s="35" t="s">
        <v>20</v>
      </c>
      <c r="C549" s="35" t="s">
        <v>718</v>
      </c>
      <c r="D549" s="35" t="s">
        <v>25</v>
      </c>
      <c r="E549" s="36" t="s">
        <v>47</v>
      </c>
      <c r="F549" s="34" t="s">
        <v>3407</v>
      </c>
      <c r="G549" s="34" t="s">
        <v>24</v>
      </c>
      <c r="H549" s="34" t="s">
        <v>2788</v>
      </c>
      <c r="I549" s="34" t="s">
        <v>24</v>
      </c>
      <c r="J549" s="34" t="s">
        <v>3408</v>
      </c>
      <c r="K549" s="34" t="s">
        <v>24</v>
      </c>
      <c r="L549" s="37">
        <v>49.235939999999999</v>
      </c>
      <c r="M549" s="34" t="s">
        <v>621</v>
      </c>
      <c r="N549" s="37">
        <v>2496705.8173243999</v>
      </c>
      <c r="O549" s="34" t="s">
        <v>740</v>
      </c>
    </row>
    <row r="550" spans="1:15" ht="26.1" customHeight="1" x14ac:dyDescent="0.2">
      <c r="A550" s="34" t="s">
        <v>578</v>
      </c>
      <c r="B550" s="35" t="s">
        <v>20</v>
      </c>
      <c r="C550" s="35" t="s">
        <v>579</v>
      </c>
      <c r="D550" s="35" t="s">
        <v>25</v>
      </c>
      <c r="E550" s="36" t="s">
        <v>47</v>
      </c>
      <c r="F550" s="34" t="s">
        <v>255</v>
      </c>
      <c r="G550" s="34" t="s">
        <v>24</v>
      </c>
      <c r="H550" s="34" t="s">
        <v>3409</v>
      </c>
      <c r="I550" s="34" t="s">
        <v>24</v>
      </c>
      <c r="J550" s="34" t="s">
        <v>3410</v>
      </c>
      <c r="K550" s="34" t="s">
        <v>24</v>
      </c>
      <c r="L550" s="37">
        <v>49.04</v>
      </c>
      <c r="M550" s="34" t="s">
        <v>621</v>
      </c>
      <c r="N550" s="37">
        <v>2496754.8573244</v>
      </c>
      <c r="O550" s="34" t="s">
        <v>740</v>
      </c>
    </row>
    <row r="551" spans="1:15" ht="24" customHeight="1" x14ac:dyDescent="0.2">
      <c r="A551" s="34" t="s">
        <v>3411</v>
      </c>
      <c r="B551" s="35" t="s">
        <v>154</v>
      </c>
      <c r="C551" s="35" t="s">
        <v>3412</v>
      </c>
      <c r="D551" s="35" t="s">
        <v>25</v>
      </c>
      <c r="E551" s="36" t="s">
        <v>197</v>
      </c>
      <c r="F551" s="34" t="s">
        <v>3413</v>
      </c>
      <c r="G551" s="34" t="s">
        <v>24</v>
      </c>
      <c r="H551" s="34" t="s">
        <v>403</v>
      </c>
      <c r="I551" s="34" t="s">
        <v>24</v>
      </c>
      <c r="J551" s="34" t="s">
        <v>3414</v>
      </c>
      <c r="K551" s="34" t="s">
        <v>24</v>
      </c>
      <c r="L551" s="37">
        <v>48.673863033300002</v>
      </c>
      <c r="M551" s="34" t="s">
        <v>621</v>
      </c>
      <c r="N551" s="37">
        <v>2496803.5311874002</v>
      </c>
      <c r="O551" s="34" t="s">
        <v>740</v>
      </c>
    </row>
    <row r="552" spans="1:15" ht="39" customHeight="1" x14ac:dyDescent="0.2">
      <c r="A552" s="34" t="s">
        <v>590</v>
      </c>
      <c r="B552" s="35" t="s">
        <v>20</v>
      </c>
      <c r="C552" s="35" t="s">
        <v>591</v>
      </c>
      <c r="D552" s="35" t="s">
        <v>25</v>
      </c>
      <c r="E552" s="36" t="s">
        <v>47</v>
      </c>
      <c r="F552" s="34" t="s">
        <v>52</v>
      </c>
      <c r="G552" s="34" t="s">
        <v>24</v>
      </c>
      <c r="H552" s="34" t="s">
        <v>3415</v>
      </c>
      <c r="I552" s="34" t="s">
        <v>24</v>
      </c>
      <c r="J552" s="34" t="s">
        <v>3415</v>
      </c>
      <c r="K552" s="34" t="s">
        <v>24</v>
      </c>
      <c r="L552" s="37">
        <v>48.13</v>
      </c>
      <c r="M552" s="34" t="s">
        <v>621</v>
      </c>
      <c r="N552" s="37">
        <v>2496851.6611874001</v>
      </c>
      <c r="O552" s="34" t="s">
        <v>740</v>
      </c>
    </row>
    <row r="553" spans="1:15" ht="26.1" customHeight="1" x14ac:dyDescent="0.2">
      <c r="A553" s="34" t="s">
        <v>3416</v>
      </c>
      <c r="B553" s="35" t="s">
        <v>1078</v>
      </c>
      <c r="C553" s="35" t="s">
        <v>3417</v>
      </c>
      <c r="D553" s="35" t="s">
        <v>25</v>
      </c>
      <c r="E553" s="36" t="s">
        <v>47</v>
      </c>
      <c r="F553" s="34" t="s">
        <v>239</v>
      </c>
      <c r="G553" s="34" t="s">
        <v>24</v>
      </c>
      <c r="H553" s="34" t="s">
        <v>3418</v>
      </c>
      <c r="I553" s="34" t="s">
        <v>24</v>
      </c>
      <c r="J553" s="34" t="s">
        <v>3419</v>
      </c>
      <c r="K553" s="34" t="s">
        <v>24</v>
      </c>
      <c r="L553" s="37">
        <v>48.108400000000003</v>
      </c>
      <c r="M553" s="34" t="s">
        <v>621</v>
      </c>
      <c r="N553" s="37">
        <v>2496899.7695873999</v>
      </c>
      <c r="O553" s="34" t="s">
        <v>750</v>
      </c>
    </row>
    <row r="554" spans="1:15" ht="26.1" customHeight="1" x14ac:dyDescent="0.2">
      <c r="A554" s="34" t="s">
        <v>3420</v>
      </c>
      <c r="B554" s="35" t="s">
        <v>20</v>
      </c>
      <c r="C554" s="35" t="s">
        <v>3421</v>
      </c>
      <c r="D554" s="35" t="s">
        <v>25</v>
      </c>
      <c r="E554" s="36" t="s">
        <v>47</v>
      </c>
      <c r="F554" s="34" t="s">
        <v>449</v>
      </c>
      <c r="G554" s="34" t="s">
        <v>24</v>
      </c>
      <c r="H554" s="34" t="s">
        <v>2438</v>
      </c>
      <c r="I554" s="34" t="s">
        <v>24</v>
      </c>
      <c r="J554" s="34" t="s">
        <v>3422</v>
      </c>
      <c r="K554" s="34" t="s">
        <v>24</v>
      </c>
      <c r="L554" s="37">
        <v>48.07</v>
      </c>
      <c r="M554" s="34" t="s">
        <v>621</v>
      </c>
      <c r="N554" s="37">
        <v>2496947.8395874002</v>
      </c>
      <c r="O554" s="34" t="s">
        <v>750</v>
      </c>
    </row>
    <row r="555" spans="1:15" ht="24" customHeight="1" x14ac:dyDescent="0.2">
      <c r="A555" s="34" t="s">
        <v>619</v>
      </c>
      <c r="B555" s="35" t="s">
        <v>20</v>
      </c>
      <c r="C555" s="35" t="s">
        <v>620</v>
      </c>
      <c r="D555" s="35" t="s">
        <v>25</v>
      </c>
      <c r="E555" s="36" t="s">
        <v>47</v>
      </c>
      <c r="F555" s="34" t="s">
        <v>3423</v>
      </c>
      <c r="G555" s="34" t="s">
        <v>24</v>
      </c>
      <c r="H555" s="34" t="s">
        <v>815</v>
      </c>
      <c r="I555" s="34" t="s">
        <v>24</v>
      </c>
      <c r="J555" s="34" t="s">
        <v>3424</v>
      </c>
      <c r="K555" s="34" t="s">
        <v>24</v>
      </c>
      <c r="L555" s="37">
        <v>47.135784706000003</v>
      </c>
      <c r="M555" s="34" t="s">
        <v>621</v>
      </c>
      <c r="N555" s="37">
        <v>2496994.9753720998</v>
      </c>
      <c r="O555" s="34" t="s">
        <v>750</v>
      </c>
    </row>
    <row r="556" spans="1:15" ht="26.1" customHeight="1" x14ac:dyDescent="0.2">
      <c r="A556" s="34" t="s">
        <v>787</v>
      </c>
      <c r="B556" s="35" t="s">
        <v>20</v>
      </c>
      <c r="C556" s="35" t="s">
        <v>788</v>
      </c>
      <c r="D556" s="35" t="s">
        <v>25</v>
      </c>
      <c r="E556" s="36" t="s">
        <v>30</v>
      </c>
      <c r="F556" s="34" t="s">
        <v>3425</v>
      </c>
      <c r="G556" s="34" t="s">
        <v>24</v>
      </c>
      <c r="H556" s="34" t="s">
        <v>3426</v>
      </c>
      <c r="I556" s="34" t="s">
        <v>24</v>
      </c>
      <c r="J556" s="34" t="s">
        <v>3427</v>
      </c>
      <c r="K556" s="34" t="s">
        <v>24</v>
      </c>
      <c r="L556" s="37">
        <v>46.832876882999997</v>
      </c>
      <c r="M556" s="34" t="s">
        <v>621</v>
      </c>
      <c r="N556" s="37">
        <v>2497041.808249</v>
      </c>
      <c r="O556" s="34" t="s">
        <v>750</v>
      </c>
    </row>
    <row r="557" spans="1:15" ht="26.1" customHeight="1" x14ac:dyDescent="0.2">
      <c r="A557" s="34" t="s">
        <v>837</v>
      </c>
      <c r="B557" s="35" t="s">
        <v>20</v>
      </c>
      <c r="C557" s="35" t="s">
        <v>3428</v>
      </c>
      <c r="D557" s="35" t="s">
        <v>25</v>
      </c>
      <c r="E557" s="36" t="s">
        <v>47</v>
      </c>
      <c r="F557" s="34" t="s">
        <v>3429</v>
      </c>
      <c r="G557" s="34" t="s">
        <v>24</v>
      </c>
      <c r="H557" s="34" t="s">
        <v>3430</v>
      </c>
      <c r="I557" s="34" t="s">
        <v>24</v>
      </c>
      <c r="J557" s="34" t="s">
        <v>3431</v>
      </c>
      <c r="K557" s="34" t="s">
        <v>24</v>
      </c>
      <c r="L557" s="37">
        <v>46.044404999999998</v>
      </c>
      <c r="M557" s="34" t="s">
        <v>621</v>
      </c>
      <c r="N557" s="37">
        <v>2497087.8526539998</v>
      </c>
      <c r="O557" s="34" t="s">
        <v>750</v>
      </c>
    </row>
    <row r="558" spans="1:15" ht="26.1" customHeight="1" x14ac:dyDescent="0.2">
      <c r="A558" s="34" t="s">
        <v>3432</v>
      </c>
      <c r="B558" s="35" t="s">
        <v>154</v>
      </c>
      <c r="C558" s="35" t="s">
        <v>3433</v>
      </c>
      <c r="D558" s="35" t="s">
        <v>25</v>
      </c>
      <c r="E558" s="36" t="s">
        <v>197</v>
      </c>
      <c r="F558" s="34" t="s">
        <v>239</v>
      </c>
      <c r="G558" s="34" t="s">
        <v>24</v>
      </c>
      <c r="H558" s="34" t="s">
        <v>3434</v>
      </c>
      <c r="I558" s="34" t="s">
        <v>24</v>
      </c>
      <c r="J558" s="34" t="s">
        <v>3158</v>
      </c>
      <c r="K558" s="34" t="s">
        <v>24</v>
      </c>
      <c r="L558" s="37">
        <v>44.700400000000002</v>
      </c>
      <c r="M558" s="34" t="s">
        <v>621</v>
      </c>
      <c r="N558" s="37">
        <v>2497132.5530539998</v>
      </c>
      <c r="O558" s="34" t="s">
        <v>750</v>
      </c>
    </row>
    <row r="559" spans="1:15" ht="26.1" customHeight="1" x14ac:dyDescent="0.2">
      <c r="A559" s="34" t="s">
        <v>897</v>
      </c>
      <c r="B559" s="35" t="s">
        <v>20</v>
      </c>
      <c r="C559" s="35" t="s">
        <v>898</v>
      </c>
      <c r="D559" s="35" t="s">
        <v>25</v>
      </c>
      <c r="E559" s="36" t="s">
        <v>47</v>
      </c>
      <c r="F559" s="34" t="s">
        <v>3435</v>
      </c>
      <c r="G559" s="34" t="s">
        <v>24</v>
      </c>
      <c r="H559" s="34" t="s">
        <v>3436</v>
      </c>
      <c r="I559" s="34" t="s">
        <v>24</v>
      </c>
      <c r="J559" s="34" t="s">
        <v>3437</v>
      </c>
      <c r="K559" s="34" t="s">
        <v>24</v>
      </c>
      <c r="L559" s="37">
        <v>44.373467519999998</v>
      </c>
      <c r="M559" s="34" t="s">
        <v>621</v>
      </c>
      <c r="N559" s="37">
        <v>2497176.9265215001</v>
      </c>
      <c r="O559" s="34" t="s">
        <v>765</v>
      </c>
    </row>
    <row r="560" spans="1:15" ht="39" customHeight="1" x14ac:dyDescent="0.2">
      <c r="A560" s="34" t="s">
        <v>859</v>
      </c>
      <c r="B560" s="35" t="s">
        <v>20</v>
      </c>
      <c r="C560" s="35" t="s">
        <v>860</v>
      </c>
      <c r="D560" s="35" t="s">
        <v>25</v>
      </c>
      <c r="E560" s="36" t="s">
        <v>47</v>
      </c>
      <c r="F560" s="34" t="s">
        <v>3438</v>
      </c>
      <c r="G560" s="34" t="s">
        <v>24</v>
      </c>
      <c r="H560" s="34" t="s">
        <v>3439</v>
      </c>
      <c r="I560" s="34" t="s">
        <v>24</v>
      </c>
      <c r="J560" s="34" t="s">
        <v>3440</v>
      </c>
      <c r="K560" s="34" t="s">
        <v>24</v>
      </c>
      <c r="L560" s="37">
        <v>44.091477400000002</v>
      </c>
      <c r="M560" s="34" t="s">
        <v>621</v>
      </c>
      <c r="N560" s="37">
        <v>2497221.0179988998</v>
      </c>
      <c r="O560" s="34" t="s">
        <v>765</v>
      </c>
    </row>
    <row r="561" spans="1:15" ht="26.1" customHeight="1" x14ac:dyDescent="0.2">
      <c r="A561" s="34" t="s">
        <v>759</v>
      </c>
      <c r="B561" s="35" t="s">
        <v>20</v>
      </c>
      <c r="C561" s="35" t="s">
        <v>760</v>
      </c>
      <c r="D561" s="35" t="s">
        <v>25</v>
      </c>
      <c r="E561" s="36" t="s">
        <v>47</v>
      </c>
      <c r="F561" s="34" t="s">
        <v>232</v>
      </c>
      <c r="G561" s="34" t="s">
        <v>24</v>
      </c>
      <c r="H561" s="34" t="s">
        <v>3441</v>
      </c>
      <c r="I561" s="34" t="s">
        <v>24</v>
      </c>
      <c r="J561" s="34" t="s">
        <v>3442</v>
      </c>
      <c r="K561" s="34" t="s">
        <v>24</v>
      </c>
      <c r="L561" s="37">
        <v>43.6</v>
      </c>
      <c r="M561" s="34" t="s">
        <v>621</v>
      </c>
      <c r="N561" s="37">
        <v>2497264.6179988999</v>
      </c>
      <c r="O561" s="34" t="s">
        <v>765</v>
      </c>
    </row>
    <row r="562" spans="1:15" ht="26.1" customHeight="1" x14ac:dyDescent="0.2">
      <c r="A562" s="34" t="s">
        <v>597</v>
      </c>
      <c r="B562" s="35" t="s">
        <v>20</v>
      </c>
      <c r="C562" s="35" t="s">
        <v>3443</v>
      </c>
      <c r="D562" s="35" t="s">
        <v>25</v>
      </c>
      <c r="E562" s="36" t="s">
        <v>63</v>
      </c>
      <c r="F562" s="34" t="s">
        <v>3444</v>
      </c>
      <c r="G562" s="34" t="s">
        <v>24</v>
      </c>
      <c r="H562" s="34" t="s">
        <v>3445</v>
      </c>
      <c r="I562" s="34" t="s">
        <v>24</v>
      </c>
      <c r="J562" s="34" t="s">
        <v>3446</v>
      </c>
      <c r="K562" s="34" t="s">
        <v>24</v>
      </c>
      <c r="L562" s="37">
        <v>43.021299999999997</v>
      </c>
      <c r="M562" s="34" t="s">
        <v>621</v>
      </c>
      <c r="N562" s="37">
        <v>2497307.6392989</v>
      </c>
      <c r="O562" s="34" t="s">
        <v>765</v>
      </c>
    </row>
    <row r="563" spans="1:15" ht="39" customHeight="1" x14ac:dyDescent="0.2">
      <c r="A563" s="34" t="s">
        <v>743</v>
      </c>
      <c r="B563" s="35" t="s">
        <v>20</v>
      </c>
      <c r="C563" s="35" t="s">
        <v>744</v>
      </c>
      <c r="D563" s="35" t="s">
        <v>25</v>
      </c>
      <c r="E563" s="36" t="s">
        <v>47</v>
      </c>
      <c r="F563" s="34" t="s">
        <v>342</v>
      </c>
      <c r="G563" s="34" t="s">
        <v>24</v>
      </c>
      <c r="H563" s="34" t="s">
        <v>3447</v>
      </c>
      <c r="I563" s="34" t="s">
        <v>24</v>
      </c>
      <c r="J563" s="34" t="s">
        <v>3448</v>
      </c>
      <c r="K563" s="34" t="s">
        <v>24</v>
      </c>
      <c r="L563" s="37">
        <v>42.18</v>
      </c>
      <c r="M563" s="34" t="s">
        <v>621</v>
      </c>
      <c r="N563" s="37">
        <v>2497349.8192989002</v>
      </c>
      <c r="O563" s="34" t="s">
        <v>765</v>
      </c>
    </row>
    <row r="564" spans="1:15" ht="24" customHeight="1" x14ac:dyDescent="0.2">
      <c r="A564" s="34" t="s">
        <v>3449</v>
      </c>
      <c r="B564" s="35" t="s">
        <v>154</v>
      </c>
      <c r="C564" s="35" t="s">
        <v>3450</v>
      </c>
      <c r="D564" s="35" t="s">
        <v>25</v>
      </c>
      <c r="E564" s="36" t="s">
        <v>197</v>
      </c>
      <c r="F564" s="34" t="s">
        <v>3451</v>
      </c>
      <c r="G564" s="34" t="s">
        <v>24</v>
      </c>
      <c r="H564" s="34" t="s">
        <v>3452</v>
      </c>
      <c r="I564" s="34" t="s">
        <v>24</v>
      </c>
      <c r="J564" s="34" t="s">
        <v>3453</v>
      </c>
      <c r="K564" s="34" t="s">
        <v>24</v>
      </c>
      <c r="L564" s="37">
        <v>41.258282852969998</v>
      </c>
      <c r="M564" s="34" t="s">
        <v>621</v>
      </c>
      <c r="N564" s="37">
        <v>2497391.0775818001</v>
      </c>
      <c r="O564" s="34" t="s">
        <v>765</v>
      </c>
    </row>
    <row r="565" spans="1:15" ht="24" customHeight="1" x14ac:dyDescent="0.2">
      <c r="A565" s="34" t="s">
        <v>3454</v>
      </c>
      <c r="B565" s="35" t="s">
        <v>2147</v>
      </c>
      <c r="C565" s="35" t="s">
        <v>3455</v>
      </c>
      <c r="D565" s="35" t="s">
        <v>25</v>
      </c>
      <c r="E565" s="36" t="s">
        <v>197</v>
      </c>
      <c r="F565" s="34" t="s">
        <v>261</v>
      </c>
      <c r="G565" s="34" t="s">
        <v>24</v>
      </c>
      <c r="H565" s="34" t="s">
        <v>3456</v>
      </c>
      <c r="I565" s="34" t="s">
        <v>24</v>
      </c>
      <c r="J565" s="34" t="s">
        <v>3457</v>
      </c>
      <c r="K565" s="34" t="s">
        <v>24</v>
      </c>
      <c r="L565" s="37">
        <v>40.8705</v>
      </c>
      <c r="M565" s="34" t="s">
        <v>621</v>
      </c>
      <c r="N565" s="37">
        <v>2497431.9480817998</v>
      </c>
      <c r="O565" s="34" t="s">
        <v>779</v>
      </c>
    </row>
    <row r="566" spans="1:15" ht="26.1" customHeight="1" x14ac:dyDescent="0.2">
      <c r="A566" s="34" t="s">
        <v>844</v>
      </c>
      <c r="B566" s="35" t="s">
        <v>20</v>
      </c>
      <c r="C566" s="35" t="s">
        <v>845</v>
      </c>
      <c r="D566" s="35" t="s">
        <v>25</v>
      </c>
      <c r="E566" s="36" t="s">
        <v>47</v>
      </c>
      <c r="F566" s="34" t="s">
        <v>3458</v>
      </c>
      <c r="G566" s="34" t="s">
        <v>24</v>
      </c>
      <c r="H566" s="34" t="s">
        <v>775</v>
      </c>
      <c r="I566" s="34" t="s">
        <v>24</v>
      </c>
      <c r="J566" s="34" t="s">
        <v>3459</v>
      </c>
      <c r="K566" s="34" t="s">
        <v>24</v>
      </c>
      <c r="L566" s="37">
        <v>40.649303000000003</v>
      </c>
      <c r="M566" s="34" t="s">
        <v>621</v>
      </c>
      <c r="N566" s="37">
        <v>2497472.5973848002</v>
      </c>
      <c r="O566" s="34" t="s">
        <v>779</v>
      </c>
    </row>
    <row r="567" spans="1:15" ht="26.1" customHeight="1" x14ac:dyDescent="0.2">
      <c r="A567" s="34" t="s">
        <v>776</v>
      </c>
      <c r="B567" s="35" t="s">
        <v>20</v>
      </c>
      <c r="C567" s="35" t="s">
        <v>777</v>
      </c>
      <c r="D567" s="35" t="s">
        <v>50</v>
      </c>
      <c r="E567" s="36" t="s">
        <v>23</v>
      </c>
      <c r="F567" s="34" t="s">
        <v>1727</v>
      </c>
      <c r="G567" s="34" t="s">
        <v>24</v>
      </c>
      <c r="H567" s="34" t="s">
        <v>778</v>
      </c>
      <c r="I567" s="34" t="s">
        <v>24</v>
      </c>
      <c r="J567" s="34" t="s">
        <v>3460</v>
      </c>
      <c r="K567" s="34" t="s">
        <v>24</v>
      </c>
      <c r="L567" s="37">
        <v>39.020826317000001</v>
      </c>
      <c r="M567" s="34" t="s">
        <v>621</v>
      </c>
      <c r="N567" s="37">
        <v>2497511.6182110999</v>
      </c>
      <c r="O567" s="34" t="s">
        <v>779</v>
      </c>
    </row>
    <row r="568" spans="1:15" ht="39" customHeight="1" x14ac:dyDescent="0.2">
      <c r="A568" s="34" t="s">
        <v>3461</v>
      </c>
      <c r="B568" s="35" t="s">
        <v>20</v>
      </c>
      <c r="C568" s="35" t="s">
        <v>3462</v>
      </c>
      <c r="D568" s="35" t="s">
        <v>25</v>
      </c>
      <c r="E568" s="36" t="s">
        <v>47</v>
      </c>
      <c r="F568" s="34" t="s">
        <v>342</v>
      </c>
      <c r="G568" s="34" t="s">
        <v>24</v>
      </c>
      <c r="H568" s="34" t="s">
        <v>865</v>
      </c>
      <c r="I568" s="34" t="s">
        <v>24</v>
      </c>
      <c r="J568" s="34" t="s">
        <v>3463</v>
      </c>
      <c r="K568" s="34" t="s">
        <v>24</v>
      </c>
      <c r="L568" s="37">
        <v>37.799999999999997</v>
      </c>
      <c r="M568" s="34" t="s">
        <v>621</v>
      </c>
      <c r="N568" s="37">
        <v>2497549.4182111002</v>
      </c>
      <c r="O568" s="34" t="s">
        <v>779</v>
      </c>
    </row>
    <row r="569" spans="1:15" ht="39" customHeight="1" x14ac:dyDescent="0.2">
      <c r="A569" s="34" t="s">
        <v>734</v>
      </c>
      <c r="B569" s="35" t="s">
        <v>20</v>
      </c>
      <c r="C569" s="35" t="s">
        <v>735</v>
      </c>
      <c r="D569" s="35" t="s">
        <v>25</v>
      </c>
      <c r="E569" s="36" t="s">
        <v>47</v>
      </c>
      <c r="F569" s="34" t="s">
        <v>52</v>
      </c>
      <c r="G569" s="34" t="s">
        <v>24</v>
      </c>
      <c r="H569" s="34" t="s">
        <v>3464</v>
      </c>
      <c r="I569" s="34" t="s">
        <v>24</v>
      </c>
      <c r="J569" s="34" t="s">
        <v>3464</v>
      </c>
      <c r="K569" s="34" t="s">
        <v>24</v>
      </c>
      <c r="L569" s="37">
        <v>37.65</v>
      </c>
      <c r="M569" s="34" t="s">
        <v>621</v>
      </c>
      <c r="N569" s="37">
        <v>2497587.0682111001</v>
      </c>
      <c r="O569" s="34" t="s">
        <v>779</v>
      </c>
    </row>
    <row r="570" spans="1:15" ht="26.1" customHeight="1" x14ac:dyDescent="0.2">
      <c r="A570" s="34" t="s">
        <v>673</v>
      </c>
      <c r="B570" s="35" t="s">
        <v>20</v>
      </c>
      <c r="C570" s="35" t="s">
        <v>674</v>
      </c>
      <c r="D570" s="35" t="s">
        <v>25</v>
      </c>
      <c r="E570" s="36" t="s">
        <v>30</v>
      </c>
      <c r="F570" s="34" t="s">
        <v>732</v>
      </c>
      <c r="G570" s="34" t="s">
        <v>24</v>
      </c>
      <c r="H570" s="34" t="s">
        <v>3465</v>
      </c>
      <c r="I570" s="34" t="s">
        <v>24</v>
      </c>
      <c r="J570" s="34" t="s">
        <v>3466</v>
      </c>
      <c r="K570" s="34" t="s">
        <v>24</v>
      </c>
      <c r="L570" s="37">
        <v>37.392000000000003</v>
      </c>
      <c r="M570" s="34" t="s">
        <v>621</v>
      </c>
      <c r="N570" s="37">
        <v>2497624.4602111001</v>
      </c>
      <c r="O570" s="34" t="s">
        <v>779</v>
      </c>
    </row>
    <row r="571" spans="1:15" ht="26.1" customHeight="1" x14ac:dyDescent="0.2">
      <c r="A571" s="34" t="s">
        <v>3467</v>
      </c>
      <c r="B571" s="35" t="s">
        <v>20</v>
      </c>
      <c r="C571" s="35" t="s">
        <v>3468</v>
      </c>
      <c r="D571" s="35" t="s">
        <v>25</v>
      </c>
      <c r="E571" s="36" t="s">
        <v>47</v>
      </c>
      <c r="F571" s="34" t="s">
        <v>52</v>
      </c>
      <c r="G571" s="34" t="s">
        <v>24</v>
      </c>
      <c r="H571" s="34" t="s">
        <v>655</v>
      </c>
      <c r="I571" s="34" t="s">
        <v>24</v>
      </c>
      <c r="J571" s="34" t="s">
        <v>655</v>
      </c>
      <c r="K571" s="34" t="s">
        <v>24</v>
      </c>
      <c r="L571" s="37">
        <v>37.33</v>
      </c>
      <c r="M571" s="34" t="s">
        <v>621</v>
      </c>
      <c r="N571" s="37">
        <v>2497661.7902111001</v>
      </c>
      <c r="O571" s="34" t="s">
        <v>793</v>
      </c>
    </row>
    <row r="572" spans="1:15" ht="39" customHeight="1" x14ac:dyDescent="0.2">
      <c r="A572" s="34" t="s">
        <v>785</v>
      </c>
      <c r="B572" s="35" t="s">
        <v>20</v>
      </c>
      <c r="C572" s="35" t="s">
        <v>786</v>
      </c>
      <c r="D572" s="35" t="s">
        <v>25</v>
      </c>
      <c r="E572" s="36" t="s">
        <v>47</v>
      </c>
      <c r="F572" s="34" t="s">
        <v>661</v>
      </c>
      <c r="G572" s="34" t="s">
        <v>24</v>
      </c>
      <c r="H572" s="34" t="s">
        <v>3469</v>
      </c>
      <c r="I572" s="34" t="s">
        <v>24</v>
      </c>
      <c r="J572" s="34" t="s">
        <v>3470</v>
      </c>
      <c r="K572" s="34" t="s">
        <v>24</v>
      </c>
      <c r="L572" s="37">
        <v>37.31</v>
      </c>
      <c r="M572" s="34" t="s">
        <v>621</v>
      </c>
      <c r="N572" s="37">
        <v>2497699.1002111002</v>
      </c>
      <c r="O572" s="34" t="s">
        <v>793</v>
      </c>
    </row>
    <row r="573" spans="1:15" ht="39" customHeight="1" x14ac:dyDescent="0.2">
      <c r="A573" s="34" t="s">
        <v>3471</v>
      </c>
      <c r="B573" s="35" t="s">
        <v>20</v>
      </c>
      <c r="C573" s="35" t="s">
        <v>3472</v>
      </c>
      <c r="D573" s="35" t="s">
        <v>25</v>
      </c>
      <c r="E573" s="36" t="s">
        <v>47</v>
      </c>
      <c r="F573" s="34" t="s">
        <v>281</v>
      </c>
      <c r="G573" s="34" t="s">
        <v>24</v>
      </c>
      <c r="H573" s="34" t="s">
        <v>3473</v>
      </c>
      <c r="I573" s="34" t="s">
        <v>24</v>
      </c>
      <c r="J573" s="34" t="s">
        <v>3474</v>
      </c>
      <c r="K573" s="34" t="s">
        <v>24</v>
      </c>
      <c r="L573" s="37">
        <v>37.26</v>
      </c>
      <c r="M573" s="34" t="s">
        <v>621</v>
      </c>
      <c r="N573" s="37">
        <v>2497736.3602111</v>
      </c>
      <c r="O573" s="34" t="s">
        <v>793</v>
      </c>
    </row>
    <row r="574" spans="1:15" ht="26.1" customHeight="1" x14ac:dyDescent="0.2">
      <c r="A574" s="34" t="s">
        <v>731</v>
      </c>
      <c r="B574" s="35" t="s">
        <v>20</v>
      </c>
      <c r="C574" s="35" t="s">
        <v>3475</v>
      </c>
      <c r="D574" s="35" t="s">
        <v>25</v>
      </c>
      <c r="E574" s="36" t="s">
        <v>63</v>
      </c>
      <c r="F574" s="34" t="s">
        <v>732</v>
      </c>
      <c r="G574" s="34" t="s">
        <v>24</v>
      </c>
      <c r="H574" s="34" t="s">
        <v>2317</v>
      </c>
      <c r="I574" s="34" t="s">
        <v>24</v>
      </c>
      <c r="J574" s="34" t="s">
        <v>3476</v>
      </c>
      <c r="K574" s="34" t="s">
        <v>24</v>
      </c>
      <c r="L574" s="37">
        <v>36.975999999999999</v>
      </c>
      <c r="M574" s="34" t="s">
        <v>621</v>
      </c>
      <c r="N574" s="37">
        <v>2497773.3362111002</v>
      </c>
      <c r="O574" s="34" t="s">
        <v>793</v>
      </c>
    </row>
    <row r="575" spans="1:15" ht="39" customHeight="1" x14ac:dyDescent="0.2">
      <c r="A575" s="34" t="s">
        <v>703</v>
      </c>
      <c r="B575" s="35" t="s">
        <v>20</v>
      </c>
      <c r="C575" s="35" t="s">
        <v>704</v>
      </c>
      <c r="D575" s="35" t="s">
        <v>25</v>
      </c>
      <c r="E575" s="36" t="s">
        <v>47</v>
      </c>
      <c r="F575" s="34" t="s">
        <v>2654</v>
      </c>
      <c r="G575" s="34" t="s">
        <v>24</v>
      </c>
      <c r="H575" s="34" t="s">
        <v>697</v>
      </c>
      <c r="I575" s="34" t="s">
        <v>24</v>
      </c>
      <c r="J575" s="34" t="s">
        <v>3477</v>
      </c>
      <c r="K575" s="34" t="s">
        <v>24</v>
      </c>
      <c r="L575" s="37">
        <v>36.4</v>
      </c>
      <c r="M575" s="34" t="s">
        <v>621</v>
      </c>
      <c r="N575" s="37">
        <v>2497809.7362111001</v>
      </c>
      <c r="O575" s="34" t="s">
        <v>793</v>
      </c>
    </row>
    <row r="576" spans="1:15" ht="26.1" customHeight="1" x14ac:dyDescent="0.2">
      <c r="A576" s="34" t="s">
        <v>3478</v>
      </c>
      <c r="B576" s="35" t="s">
        <v>20</v>
      </c>
      <c r="C576" s="35" t="s">
        <v>3479</v>
      </c>
      <c r="D576" s="35" t="s">
        <v>25</v>
      </c>
      <c r="E576" s="36" t="s">
        <v>63</v>
      </c>
      <c r="F576" s="34" t="s">
        <v>3480</v>
      </c>
      <c r="G576" s="34" t="s">
        <v>24</v>
      </c>
      <c r="H576" s="34" t="s">
        <v>3481</v>
      </c>
      <c r="I576" s="34" t="s">
        <v>24</v>
      </c>
      <c r="J576" s="34" t="s">
        <v>3482</v>
      </c>
      <c r="K576" s="34" t="s">
        <v>24</v>
      </c>
      <c r="L576" s="37">
        <v>36.356829339999997</v>
      </c>
      <c r="M576" s="34" t="s">
        <v>621</v>
      </c>
      <c r="N576" s="37">
        <v>2497846.0930404002</v>
      </c>
      <c r="O576" s="34" t="s">
        <v>793</v>
      </c>
    </row>
    <row r="577" spans="1:15" ht="39" customHeight="1" x14ac:dyDescent="0.2">
      <c r="A577" s="34" t="s">
        <v>831</v>
      </c>
      <c r="B577" s="35" t="s">
        <v>20</v>
      </c>
      <c r="C577" s="35" t="s">
        <v>832</v>
      </c>
      <c r="D577" s="35" t="s">
        <v>25</v>
      </c>
      <c r="E577" s="36" t="s">
        <v>51</v>
      </c>
      <c r="F577" s="34" t="s">
        <v>2450</v>
      </c>
      <c r="G577" s="34" t="s">
        <v>24</v>
      </c>
      <c r="H577" s="34" t="s">
        <v>749</v>
      </c>
      <c r="I577" s="34" t="s">
        <v>24</v>
      </c>
      <c r="J577" s="34" t="s">
        <v>3483</v>
      </c>
      <c r="K577" s="34" t="s">
        <v>24</v>
      </c>
      <c r="L577" s="37">
        <v>36.254451760000002</v>
      </c>
      <c r="M577" s="34" t="s">
        <v>621</v>
      </c>
      <c r="N577" s="37">
        <v>2497882.3474921999</v>
      </c>
      <c r="O577" s="34" t="s">
        <v>793</v>
      </c>
    </row>
    <row r="578" spans="1:15" ht="26.1" customHeight="1" x14ac:dyDescent="0.2">
      <c r="A578" s="34" t="s">
        <v>633</v>
      </c>
      <c r="B578" s="35" t="s">
        <v>20</v>
      </c>
      <c r="C578" s="35" t="s">
        <v>634</v>
      </c>
      <c r="D578" s="35" t="s">
        <v>25</v>
      </c>
      <c r="E578" s="36" t="s">
        <v>47</v>
      </c>
      <c r="F578" s="34" t="s">
        <v>217</v>
      </c>
      <c r="G578" s="34" t="s">
        <v>24</v>
      </c>
      <c r="H578" s="34" t="s">
        <v>3484</v>
      </c>
      <c r="I578" s="34" t="s">
        <v>24</v>
      </c>
      <c r="J578" s="34" t="s">
        <v>3485</v>
      </c>
      <c r="K578" s="34" t="s">
        <v>24</v>
      </c>
      <c r="L578" s="37">
        <v>35.700000000000003</v>
      </c>
      <c r="M578" s="34" t="s">
        <v>621</v>
      </c>
      <c r="N578" s="37">
        <v>2497918.0474922</v>
      </c>
      <c r="O578" s="34" t="s">
        <v>817</v>
      </c>
    </row>
    <row r="579" spans="1:15" ht="24" customHeight="1" x14ac:dyDescent="0.2">
      <c r="A579" s="34" t="s">
        <v>808</v>
      </c>
      <c r="B579" s="35" t="s">
        <v>20</v>
      </c>
      <c r="C579" s="35" t="s">
        <v>809</v>
      </c>
      <c r="D579" s="35" t="s">
        <v>22</v>
      </c>
      <c r="E579" s="36" t="s">
        <v>23</v>
      </c>
      <c r="F579" s="34" t="s">
        <v>3486</v>
      </c>
      <c r="G579" s="34" t="s">
        <v>24</v>
      </c>
      <c r="H579" s="34" t="s">
        <v>1119</v>
      </c>
      <c r="I579" s="34" t="s">
        <v>24</v>
      </c>
      <c r="J579" s="34" t="s">
        <v>3487</v>
      </c>
      <c r="K579" s="34" t="s">
        <v>24</v>
      </c>
      <c r="L579" s="37">
        <v>35.528367557999999</v>
      </c>
      <c r="M579" s="34" t="s">
        <v>621</v>
      </c>
      <c r="N579" s="37">
        <v>2497953.5758598</v>
      </c>
      <c r="O579" s="34" t="s">
        <v>817</v>
      </c>
    </row>
    <row r="580" spans="1:15" ht="24" customHeight="1" x14ac:dyDescent="0.2">
      <c r="A580" s="34" t="s">
        <v>708</v>
      </c>
      <c r="B580" s="35" t="s">
        <v>20</v>
      </c>
      <c r="C580" s="35" t="s">
        <v>709</v>
      </c>
      <c r="D580" s="35" t="s">
        <v>25</v>
      </c>
      <c r="E580" s="36" t="s">
        <v>47</v>
      </c>
      <c r="F580" s="34" t="s">
        <v>217</v>
      </c>
      <c r="G580" s="34" t="s">
        <v>24</v>
      </c>
      <c r="H580" s="34" t="s">
        <v>3488</v>
      </c>
      <c r="I580" s="34" t="s">
        <v>24</v>
      </c>
      <c r="J580" s="34" t="s">
        <v>3489</v>
      </c>
      <c r="K580" s="34" t="s">
        <v>24</v>
      </c>
      <c r="L580" s="37">
        <v>34.93</v>
      </c>
      <c r="M580" s="34" t="s">
        <v>621</v>
      </c>
      <c r="N580" s="37">
        <v>2497988.5058598001</v>
      </c>
      <c r="O580" s="34" t="s">
        <v>817</v>
      </c>
    </row>
    <row r="581" spans="1:15" ht="26.1" customHeight="1" x14ac:dyDescent="0.2">
      <c r="A581" s="34" t="s">
        <v>3490</v>
      </c>
      <c r="B581" s="35" t="s">
        <v>20</v>
      </c>
      <c r="C581" s="35" t="s">
        <v>3491</v>
      </c>
      <c r="D581" s="35" t="s">
        <v>25</v>
      </c>
      <c r="E581" s="36" t="s">
        <v>47</v>
      </c>
      <c r="F581" s="34" t="s">
        <v>342</v>
      </c>
      <c r="G581" s="34" t="s">
        <v>24</v>
      </c>
      <c r="H581" s="34" t="s">
        <v>821</v>
      </c>
      <c r="I581" s="34" t="s">
        <v>24</v>
      </c>
      <c r="J581" s="34" t="s">
        <v>3492</v>
      </c>
      <c r="K581" s="34" t="s">
        <v>24</v>
      </c>
      <c r="L581" s="37">
        <v>33.840000000000003</v>
      </c>
      <c r="M581" s="34" t="s">
        <v>621</v>
      </c>
      <c r="N581" s="37">
        <v>2498022.3458598</v>
      </c>
      <c r="O581" s="34" t="s">
        <v>817</v>
      </c>
    </row>
    <row r="582" spans="1:15" ht="39" customHeight="1" x14ac:dyDescent="0.2">
      <c r="A582" s="34" t="s">
        <v>3493</v>
      </c>
      <c r="B582" s="35" t="s">
        <v>20</v>
      </c>
      <c r="C582" s="35" t="s">
        <v>3494</v>
      </c>
      <c r="D582" s="35" t="s">
        <v>25</v>
      </c>
      <c r="E582" s="36" t="s">
        <v>47</v>
      </c>
      <c r="F582" s="34" t="s">
        <v>225</v>
      </c>
      <c r="G582" s="34" t="s">
        <v>24</v>
      </c>
      <c r="H582" s="34" t="s">
        <v>3495</v>
      </c>
      <c r="I582" s="34" t="s">
        <v>24</v>
      </c>
      <c r="J582" s="34" t="s">
        <v>3496</v>
      </c>
      <c r="K582" s="34" t="s">
        <v>24</v>
      </c>
      <c r="L582" s="37">
        <v>33.72</v>
      </c>
      <c r="M582" s="34" t="s">
        <v>621</v>
      </c>
      <c r="N582" s="37">
        <v>2498056.0658598002</v>
      </c>
      <c r="O582" s="34" t="s">
        <v>817</v>
      </c>
    </row>
    <row r="583" spans="1:15" ht="26.1" customHeight="1" x14ac:dyDescent="0.2">
      <c r="A583" s="34" t="s">
        <v>738</v>
      </c>
      <c r="B583" s="35" t="s">
        <v>20</v>
      </c>
      <c r="C583" s="35" t="s">
        <v>739</v>
      </c>
      <c r="D583" s="35" t="s">
        <v>25</v>
      </c>
      <c r="E583" s="36" t="s">
        <v>47</v>
      </c>
      <c r="F583" s="34" t="s">
        <v>52</v>
      </c>
      <c r="G583" s="34" t="s">
        <v>24</v>
      </c>
      <c r="H583" s="34" t="s">
        <v>3497</v>
      </c>
      <c r="I583" s="34" t="s">
        <v>24</v>
      </c>
      <c r="J583" s="34" t="s">
        <v>3497</v>
      </c>
      <c r="K583" s="34" t="s">
        <v>24</v>
      </c>
      <c r="L583" s="37">
        <v>33.590000000000003</v>
      </c>
      <c r="M583" s="34" t="s">
        <v>621</v>
      </c>
      <c r="N583" s="37">
        <v>2498089.6558598001</v>
      </c>
      <c r="O583" s="34" t="s">
        <v>817</v>
      </c>
    </row>
    <row r="584" spans="1:15" ht="26.1" customHeight="1" x14ac:dyDescent="0.2">
      <c r="A584" s="34" t="s">
        <v>3498</v>
      </c>
      <c r="B584" s="35" t="s">
        <v>20</v>
      </c>
      <c r="C584" s="35" t="s">
        <v>3499</v>
      </c>
      <c r="D584" s="35" t="s">
        <v>25</v>
      </c>
      <c r="E584" s="36" t="s">
        <v>47</v>
      </c>
      <c r="F584" s="34" t="s">
        <v>3500</v>
      </c>
      <c r="G584" s="34" t="s">
        <v>24</v>
      </c>
      <c r="H584" s="34" t="s">
        <v>3501</v>
      </c>
      <c r="I584" s="34" t="s">
        <v>24</v>
      </c>
      <c r="J584" s="34" t="s">
        <v>3502</v>
      </c>
      <c r="K584" s="34" t="s">
        <v>24</v>
      </c>
      <c r="L584" s="37">
        <v>32.840049</v>
      </c>
      <c r="M584" s="34" t="s">
        <v>621</v>
      </c>
      <c r="N584" s="37">
        <v>2498122.4959088</v>
      </c>
      <c r="O584" s="34" t="s">
        <v>817</v>
      </c>
    </row>
    <row r="585" spans="1:15" ht="26.1" customHeight="1" x14ac:dyDescent="0.2">
      <c r="A585" s="34" t="s">
        <v>745</v>
      </c>
      <c r="B585" s="35" t="s">
        <v>20</v>
      </c>
      <c r="C585" s="35" t="s">
        <v>746</v>
      </c>
      <c r="D585" s="35" t="s">
        <v>25</v>
      </c>
      <c r="E585" s="36" t="s">
        <v>47</v>
      </c>
      <c r="F585" s="34" t="s">
        <v>52</v>
      </c>
      <c r="G585" s="34" t="s">
        <v>24</v>
      </c>
      <c r="H585" s="34" t="s">
        <v>1745</v>
      </c>
      <c r="I585" s="34" t="s">
        <v>24</v>
      </c>
      <c r="J585" s="34" t="s">
        <v>1745</v>
      </c>
      <c r="K585" s="34" t="s">
        <v>24</v>
      </c>
      <c r="L585" s="37">
        <v>31.73</v>
      </c>
      <c r="M585" s="34" t="s">
        <v>621</v>
      </c>
      <c r="N585" s="37">
        <v>2498154.2259088</v>
      </c>
      <c r="O585" s="34" t="s">
        <v>852</v>
      </c>
    </row>
    <row r="586" spans="1:15" ht="26.1" customHeight="1" x14ac:dyDescent="0.2">
      <c r="A586" s="34" t="s">
        <v>3503</v>
      </c>
      <c r="B586" s="35" t="s">
        <v>20</v>
      </c>
      <c r="C586" s="35" t="s">
        <v>3504</v>
      </c>
      <c r="D586" s="35" t="s">
        <v>25</v>
      </c>
      <c r="E586" s="36" t="s">
        <v>47</v>
      </c>
      <c r="F586" s="34" t="s">
        <v>342</v>
      </c>
      <c r="G586" s="34" t="s">
        <v>24</v>
      </c>
      <c r="H586" s="34" t="s">
        <v>3505</v>
      </c>
      <c r="I586" s="34" t="s">
        <v>24</v>
      </c>
      <c r="J586" s="34" t="s">
        <v>3506</v>
      </c>
      <c r="K586" s="34" t="s">
        <v>24</v>
      </c>
      <c r="L586" s="37">
        <v>31.38</v>
      </c>
      <c r="M586" s="34" t="s">
        <v>621</v>
      </c>
      <c r="N586" s="37">
        <v>2498185.6059087999</v>
      </c>
      <c r="O586" s="34" t="s">
        <v>852</v>
      </c>
    </row>
    <row r="587" spans="1:15" ht="26.1" customHeight="1" x14ac:dyDescent="0.2">
      <c r="A587" s="34" t="s">
        <v>1045</v>
      </c>
      <c r="B587" s="35" t="s">
        <v>20</v>
      </c>
      <c r="C587" s="35" t="s">
        <v>3507</v>
      </c>
      <c r="D587" s="35" t="s">
        <v>25</v>
      </c>
      <c r="E587" s="36" t="s">
        <v>63</v>
      </c>
      <c r="F587" s="34" t="s">
        <v>3508</v>
      </c>
      <c r="G587" s="34" t="s">
        <v>24</v>
      </c>
      <c r="H587" s="34" t="s">
        <v>35</v>
      </c>
      <c r="I587" s="34" t="s">
        <v>24</v>
      </c>
      <c r="J587" s="34" t="s">
        <v>349</v>
      </c>
      <c r="K587" s="34" t="s">
        <v>24</v>
      </c>
      <c r="L587" s="37">
        <v>31.218790500000001</v>
      </c>
      <c r="M587" s="34" t="s">
        <v>621</v>
      </c>
      <c r="N587" s="37">
        <v>2498216.8246992999</v>
      </c>
      <c r="O587" s="34" t="s">
        <v>852</v>
      </c>
    </row>
    <row r="588" spans="1:15" ht="39" customHeight="1" x14ac:dyDescent="0.2">
      <c r="A588" s="34" t="s">
        <v>838</v>
      </c>
      <c r="B588" s="35" t="s">
        <v>20</v>
      </c>
      <c r="C588" s="35" t="s">
        <v>839</v>
      </c>
      <c r="D588" s="35" t="s">
        <v>25</v>
      </c>
      <c r="E588" s="36" t="s">
        <v>47</v>
      </c>
      <c r="F588" s="34" t="s">
        <v>3509</v>
      </c>
      <c r="G588" s="34" t="s">
        <v>24</v>
      </c>
      <c r="H588" s="34" t="s">
        <v>3510</v>
      </c>
      <c r="I588" s="34" t="s">
        <v>24</v>
      </c>
      <c r="J588" s="34" t="s">
        <v>3511</v>
      </c>
      <c r="K588" s="34" t="s">
        <v>24</v>
      </c>
      <c r="L588" s="37">
        <v>30.092929999999999</v>
      </c>
      <c r="M588" s="34" t="s">
        <v>621</v>
      </c>
      <c r="N588" s="37">
        <v>2498246.9176293002</v>
      </c>
      <c r="O588" s="34" t="s">
        <v>852</v>
      </c>
    </row>
    <row r="589" spans="1:15" ht="26.1" customHeight="1" x14ac:dyDescent="0.2">
      <c r="A589" s="34" t="s">
        <v>610</v>
      </c>
      <c r="B589" s="35" t="s">
        <v>20</v>
      </c>
      <c r="C589" s="35" t="s">
        <v>611</v>
      </c>
      <c r="D589" s="35" t="s">
        <v>25</v>
      </c>
      <c r="E589" s="36" t="s">
        <v>30</v>
      </c>
      <c r="F589" s="34" t="s">
        <v>3512</v>
      </c>
      <c r="G589" s="34" t="s">
        <v>24</v>
      </c>
      <c r="H589" s="34" t="s">
        <v>3513</v>
      </c>
      <c r="I589" s="34" t="s">
        <v>24</v>
      </c>
      <c r="J589" s="34" t="s">
        <v>3514</v>
      </c>
      <c r="K589" s="34" t="s">
        <v>24</v>
      </c>
      <c r="L589" s="37">
        <v>29.970610799999999</v>
      </c>
      <c r="M589" s="34" t="s">
        <v>621</v>
      </c>
      <c r="N589" s="37">
        <v>2498276.8882400999</v>
      </c>
      <c r="O589" s="34" t="s">
        <v>852</v>
      </c>
    </row>
    <row r="590" spans="1:15" ht="24" customHeight="1" x14ac:dyDescent="0.2">
      <c r="A590" s="34" t="s">
        <v>3515</v>
      </c>
      <c r="B590" s="35" t="s">
        <v>20</v>
      </c>
      <c r="C590" s="35" t="s">
        <v>3516</v>
      </c>
      <c r="D590" s="35" t="s">
        <v>25</v>
      </c>
      <c r="E590" s="36" t="s">
        <v>47</v>
      </c>
      <c r="F590" s="34" t="s">
        <v>52</v>
      </c>
      <c r="G590" s="34" t="s">
        <v>24</v>
      </c>
      <c r="H590" s="34" t="s">
        <v>3517</v>
      </c>
      <c r="I590" s="34" t="s">
        <v>24</v>
      </c>
      <c r="J590" s="34" t="s">
        <v>3517</v>
      </c>
      <c r="K590" s="34" t="s">
        <v>24</v>
      </c>
      <c r="L590" s="37">
        <v>29.75</v>
      </c>
      <c r="M590" s="34" t="s">
        <v>621</v>
      </c>
      <c r="N590" s="37">
        <v>2498306.6382400999</v>
      </c>
      <c r="O590" s="34" t="s">
        <v>852</v>
      </c>
    </row>
    <row r="591" spans="1:15" ht="26.1" customHeight="1" x14ac:dyDescent="0.2">
      <c r="A591" s="34" t="s">
        <v>811</v>
      </c>
      <c r="B591" s="35" t="s">
        <v>20</v>
      </c>
      <c r="C591" s="35" t="s">
        <v>812</v>
      </c>
      <c r="D591" s="35" t="s">
        <v>25</v>
      </c>
      <c r="E591" s="36" t="s">
        <v>30</v>
      </c>
      <c r="F591" s="34" t="s">
        <v>3518</v>
      </c>
      <c r="G591" s="34" t="s">
        <v>24</v>
      </c>
      <c r="H591" s="34" t="s">
        <v>3519</v>
      </c>
      <c r="I591" s="34" t="s">
        <v>24</v>
      </c>
      <c r="J591" s="34" t="s">
        <v>3520</v>
      </c>
      <c r="K591" s="34" t="s">
        <v>24</v>
      </c>
      <c r="L591" s="37">
        <v>28.789847999999999</v>
      </c>
      <c r="M591" s="34" t="s">
        <v>621</v>
      </c>
      <c r="N591" s="37">
        <v>2498335.4280881002</v>
      </c>
      <c r="O591" s="34" t="s">
        <v>852</v>
      </c>
    </row>
    <row r="592" spans="1:15" ht="26.1" customHeight="1" x14ac:dyDescent="0.2">
      <c r="A592" s="34" t="s">
        <v>659</v>
      </c>
      <c r="B592" s="35" t="s">
        <v>20</v>
      </c>
      <c r="C592" s="35" t="s">
        <v>660</v>
      </c>
      <c r="D592" s="35" t="s">
        <v>25</v>
      </c>
      <c r="E592" s="36" t="s">
        <v>47</v>
      </c>
      <c r="F592" s="34" t="s">
        <v>294</v>
      </c>
      <c r="G592" s="34" t="s">
        <v>24</v>
      </c>
      <c r="H592" s="34" t="s">
        <v>3521</v>
      </c>
      <c r="I592" s="34" t="s">
        <v>24</v>
      </c>
      <c r="J592" s="34" t="s">
        <v>3522</v>
      </c>
      <c r="K592" s="34" t="s">
        <v>24</v>
      </c>
      <c r="L592" s="37">
        <v>28.75</v>
      </c>
      <c r="M592" s="34" t="s">
        <v>621</v>
      </c>
      <c r="N592" s="37">
        <v>2498364.1780881002</v>
      </c>
      <c r="O592" s="34" t="s">
        <v>852</v>
      </c>
    </row>
    <row r="593" spans="1:15" ht="26.1" customHeight="1" x14ac:dyDescent="0.2">
      <c r="A593" s="34" t="s">
        <v>656</v>
      </c>
      <c r="B593" s="35" t="s">
        <v>20</v>
      </c>
      <c r="C593" s="35" t="s">
        <v>657</v>
      </c>
      <c r="D593" s="35" t="s">
        <v>25</v>
      </c>
      <c r="E593" s="36" t="s">
        <v>47</v>
      </c>
      <c r="F593" s="34" t="s">
        <v>342</v>
      </c>
      <c r="G593" s="34" t="s">
        <v>24</v>
      </c>
      <c r="H593" s="34" t="s">
        <v>3523</v>
      </c>
      <c r="I593" s="34" t="s">
        <v>24</v>
      </c>
      <c r="J593" s="34" t="s">
        <v>3524</v>
      </c>
      <c r="K593" s="34" t="s">
        <v>24</v>
      </c>
      <c r="L593" s="37">
        <v>28.53</v>
      </c>
      <c r="M593" s="34" t="s">
        <v>621</v>
      </c>
      <c r="N593" s="37">
        <v>2498392.7080881</v>
      </c>
      <c r="O593" s="34" t="s">
        <v>852</v>
      </c>
    </row>
    <row r="594" spans="1:15" ht="26.1" customHeight="1" x14ac:dyDescent="0.2">
      <c r="A594" s="34" t="s">
        <v>728</v>
      </c>
      <c r="B594" s="35" t="s">
        <v>20</v>
      </c>
      <c r="C594" s="35" t="s">
        <v>729</v>
      </c>
      <c r="D594" s="35" t="s">
        <v>25</v>
      </c>
      <c r="E594" s="36" t="s">
        <v>47</v>
      </c>
      <c r="F594" s="34" t="s">
        <v>342</v>
      </c>
      <c r="G594" s="34" t="s">
        <v>24</v>
      </c>
      <c r="H594" s="34" t="s">
        <v>3525</v>
      </c>
      <c r="I594" s="34" t="s">
        <v>24</v>
      </c>
      <c r="J594" s="34" t="s">
        <v>3526</v>
      </c>
      <c r="K594" s="34" t="s">
        <v>24</v>
      </c>
      <c r="L594" s="37">
        <v>28.38</v>
      </c>
      <c r="M594" s="34" t="s">
        <v>621</v>
      </c>
      <c r="N594" s="37">
        <v>2498421.0880880998</v>
      </c>
      <c r="O594" s="34" t="s">
        <v>3527</v>
      </c>
    </row>
    <row r="595" spans="1:15" ht="26.1" customHeight="1" x14ac:dyDescent="0.2">
      <c r="A595" s="34" t="s">
        <v>781</v>
      </c>
      <c r="B595" s="35" t="s">
        <v>20</v>
      </c>
      <c r="C595" s="35" t="s">
        <v>3528</v>
      </c>
      <c r="D595" s="35" t="s">
        <v>25</v>
      </c>
      <c r="E595" s="36" t="s">
        <v>47</v>
      </c>
      <c r="F595" s="34" t="s">
        <v>3529</v>
      </c>
      <c r="G595" s="34" t="s">
        <v>24</v>
      </c>
      <c r="H595" s="34" t="s">
        <v>3530</v>
      </c>
      <c r="I595" s="34" t="s">
        <v>24</v>
      </c>
      <c r="J595" s="34" t="s">
        <v>3531</v>
      </c>
      <c r="K595" s="34" t="s">
        <v>24</v>
      </c>
      <c r="L595" s="37">
        <v>28.032752439999999</v>
      </c>
      <c r="M595" s="34" t="s">
        <v>621</v>
      </c>
      <c r="N595" s="37">
        <v>2498449.1208405001</v>
      </c>
      <c r="O595" s="34" t="s">
        <v>3527</v>
      </c>
    </row>
    <row r="596" spans="1:15" ht="26.1" customHeight="1" x14ac:dyDescent="0.2">
      <c r="A596" s="34" t="s">
        <v>791</v>
      </c>
      <c r="B596" s="35" t="s">
        <v>20</v>
      </c>
      <c r="C596" s="35" t="s">
        <v>792</v>
      </c>
      <c r="D596" s="35" t="s">
        <v>25</v>
      </c>
      <c r="E596" s="36" t="s">
        <v>30</v>
      </c>
      <c r="F596" s="34" t="s">
        <v>3532</v>
      </c>
      <c r="G596" s="34" t="s">
        <v>24</v>
      </c>
      <c r="H596" s="34" t="s">
        <v>2115</v>
      </c>
      <c r="I596" s="34" t="s">
        <v>24</v>
      </c>
      <c r="J596" s="34" t="s">
        <v>3533</v>
      </c>
      <c r="K596" s="34" t="s">
        <v>24</v>
      </c>
      <c r="L596" s="37">
        <v>27.9864</v>
      </c>
      <c r="M596" s="34" t="s">
        <v>621</v>
      </c>
      <c r="N596" s="37">
        <v>2498477.1072404999</v>
      </c>
      <c r="O596" s="34" t="s">
        <v>3527</v>
      </c>
    </row>
    <row r="597" spans="1:15" ht="26.1" customHeight="1" x14ac:dyDescent="0.2">
      <c r="A597" s="34" t="s">
        <v>855</v>
      </c>
      <c r="B597" s="35" t="s">
        <v>20</v>
      </c>
      <c r="C597" s="35" t="s">
        <v>856</v>
      </c>
      <c r="D597" s="35" t="s">
        <v>25</v>
      </c>
      <c r="E597" s="36" t="s">
        <v>63</v>
      </c>
      <c r="F597" s="34" t="s">
        <v>3534</v>
      </c>
      <c r="G597" s="34" t="s">
        <v>24</v>
      </c>
      <c r="H597" s="34" t="s">
        <v>857</v>
      </c>
      <c r="I597" s="34" t="s">
        <v>24</v>
      </c>
      <c r="J597" s="34" t="s">
        <v>3535</v>
      </c>
      <c r="K597" s="34" t="s">
        <v>24</v>
      </c>
      <c r="L597" s="37">
        <v>27.760729952999998</v>
      </c>
      <c r="M597" s="34" t="s">
        <v>621</v>
      </c>
      <c r="N597" s="37">
        <v>2498504.8679705001</v>
      </c>
      <c r="O597" s="34" t="s">
        <v>3527</v>
      </c>
    </row>
    <row r="598" spans="1:15" ht="26.1" customHeight="1" x14ac:dyDescent="0.2">
      <c r="A598" s="34" t="s">
        <v>705</v>
      </c>
      <c r="B598" s="35" t="s">
        <v>20</v>
      </c>
      <c r="C598" s="35" t="s">
        <v>706</v>
      </c>
      <c r="D598" s="35" t="s">
        <v>25</v>
      </c>
      <c r="E598" s="36" t="s">
        <v>47</v>
      </c>
      <c r="F598" s="34" t="s">
        <v>3536</v>
      </c>
      <c r="G598" s="34" t="s">
        <v>24</v>
      </c>
      <c r="H598" s="34" t="s">
        <v>3537</v>
      </c>
      <c r="I598" s="34" t="s">
        <v>24</v>
      </c>
      <c r="J598" s="34" t="s">
        <v>3538</v>
      </c>
      <c r="K598" s="34" t="s">
        <v>24</v>
      </c>
      <c r="L598" s="37">
        <v>27.418287800000002</v>
      </c>
      <c r="M598" s="34" t="s">
        <v>621</v>
      </c>
      <c r="N598" s="37">
        <v>2498532.2862582998</v>
      </c>
      <c r="O598" s="34" t="s">
        <v>3527</v>
      </c>
    </row>
    <row r="599" spans="1:15" ht="26.1" customHeight="1" x14ac:dyDescent="0.2">
      <c r="A599" s="34" t="s">
        <v>3539</v>
      </c>
      <c r="B599" s="35" t="s">
        <v>20</v>
      </c>
      <c r="C599" s="35" t="s">
        <v>3540</v>
      </c>
      <c r="D599" s="35" t="s">
        <v>25</v>
      </c>
      <c r="E599" s="36" t="s">
        <v>47</v>
      </c>
      <c r="F599" s="34" t="s">
        <v>52</v>
      </c>
      <c r="G599" s="34" t="s">
        <v>24</v>
      </c>
      <c r="H599" s="34" t="s">
        <v>3541</v>
      </c>
      <c r="I599" s="34" t="s">
        <v>24</v>
      </c>
      <c r="J599" s="34" t="s">
        <v>3541</v>
      </c>
      <c r="K599" s="34" t="s">
        <v>24</v>
      </c>
      <c r="L599" s="37">
        <v>27.24</v>
      </c>
      <c r="M599" s="34" t="s">
        <v>621</v>
      </c>
      <c r="N599" s="37">
        <v>2498559.5262583001</v>
      </c>
      <c r="O599" s="34" t="s">
        <v>3527</v>
      </c>
    </row>
    <row r="600" spans="1:15" ht="26.1" customHeight="1" x14ac:dyDescent="0.2">
      <c r="A600" s="34" t="s">
        <v>885</v>
      </c>
      <c r="B600" s="35" t="s">
        <v>20</v>
      </c>
      <c r="C600" s="35" t="s">
        <v>886</v>
      </c>
      <c r="D600" s="35" t="s">
        <v>25</v>
      </c>
      <c r="E600" s="36" t="s">
        <v>47</v>
      </c>
      <c r="F600" s="34" t="s">
        <v>3542</v>
      </c>
      <c r="G600" s="34" t="s">
        <v>24</v>
      </c>
      <c r="H600" s="34" t="s">
        <v>3543</v>
      </c>
      <c r="I600" s="34" t="s">
        <v>24</v>
      </c>
      <c r="J600" s="34" t="s">
        <v>3544</v>
      </c>
      <c r="K600" s="34" t="s">
        <v>24</v>
      </c>
      <c r="L600" s="37">
        <v>26.69835745</v>
      </c>
      <c r="M600" s="34" t="s">
        <v>621</v>
      </c>
      <c r="N600" s="37">
        <v>2498586.2246158002</v>
      </c>
      <c r="O600" s="34" t="s">
        <v>3527</v>
      </c>
    </row>
    <row r="601" spans="1:15" ht="24" customHeight="1" x14ac:dyDescent="0.2">
      <c r="A601" s="34" t="s">
        <v>3545</v>
      </c>
      <c r="B601" s="35" t="s">
        <v>1078</v>
      </c>
      <c r="C601" s="35" t="s">
        <v>3546</v>
      </c>
      <c r="D601" s="35" t="s">
        <v>25</v>
      </c>
      <c r="E601" s="36" t="s">
        <v>47</v>
      </c>
      <c r="F601" s="34" t="s">
        <v>52</v>
      </c>
      <c r="G601" s="34" t="s">
        <v>24</v>
      </c>
      <c r="H601" s="34" t="s">
        <v>3547</v>
      </c>
      <c r="I601" s="34" t="s">
        <v>24</v>
      </c>
      <c r="J601" s="34" t="s">
        <v>3547</v>
      </c>
      <c r="K601" s="34" t="s">
        <v>24</v>
      </c>
      <c r="L601" s="37">
        <v>25.996500000000001</v>
      </c>
      <c r="M601" s="34" t="s">
        <v>621</v>
      </c>
      <c r="N601" s="37">
        <v>2498612.2211158001</v>
      </c>
      <c r="O601" s="34" t="s">
        <v>3527</v>
      </c>
    </row>
    <row r="602" spans="1:15" ht="26.1" customHeight="1" x14ac:dyDescent="0.2">
      <c r="A602" s="34" t="s">
        <v>3548</v>
      </c>
      <c r="B602" s="35" t="s">
        <v>20</v>
      </c>
      <c r="C602" s="35" t="s">
        <v>3549</v>
      </c>
      <c r="D602" s="35" t="s">
        <v>25</v>
      </c>
      <c r="E602" s="36" t="s">
        <v>47</v>
      </c>
      <c r="F602" s="34" t="s">
        <v>52</v>
      </c>
      <c r="G602" s="34" t="s">
        <v>24</v>
      </c>
      <c r="H602" s="34" t="s">
        <v>3550</v>
      </c>
      <c r="I602" s="34" t="s">
        <v>24</v>
      </c>
      <c r="J602" s="34" t="s">
        <v>3550</v>
      </c>
      <c r="K602" s="34" t="s">
        <v>24</v>
      </c>
      <c r="L602" s="37">
        <v>25.82</v>
      </c>
      <c r="M602" s="34" t="s">
        <v>621</v>
      </c>
      <c r="N602" s="37">
        <v>2498638.0411157999</v>
      </c>
      <c r="O602" s="34" t="s">
        <v>3527</v>
      </c>
    </row>
    <row r="603" spans="1:15" ht="26.1" customHeight="1" x14ac:dyDescent="0.2">
      <c r="A603" s="34" t="s">
        <v>3551</v>
      </c>
      <c r="B603" s="35" t="s">
        <v>20</v>
      </c>
      <c r="C603" s="35" t="s">
        <v>3552</v>
      </c>
      <c r="D603" s="35" t="s">
        <v>25</v>
      </c>
      <c r="E603" s="36" t="s">
        <v>47</v>
      </c>
      <c r="F603" s="34" t="s">
        <v>406</v>
      </c>
      <c r="G603" s="34" t="s">
        <v>24</v>
      </c>
      <c r="H603" s="34" t="s">
        <v>3553</v>
      </c>
      <c r="I603" s="34" t="s">
        <v>24</v>
      </c>
      <c r="J603" s="34" t="s">
        <v>3554</v>
      </c>
      <c r="K603" s="34" t="s">
        <v>24</v>
      </c>
      <c r="L603" s="37">
        <v>25.56</v>
      </c>
      <c r="M603" s="34" t="s">
        <v>621</v>
      </c>
      <c r="N603" s="37">
        <v>2498663.6011158</v>
      </c>
      <c r="O603" s="34" t="s">
        <v>3555</v>
      </c>
    </row>
    <row r="604" spans="1:15" ht="26.1" customHeight="1" x14ac:dyDescent="0.2">
      <c r="A604" s="34" t="s">
        <v>3556</v>
      </c>
      <c r="B604" s="35" t="s">
        <v>287</v>
      </c>
      <c r="C604" s="35" t="s">
        <v>3557</v>
      </c>
      <c r="D604" s="35" t="s">
        <v>288</v>
      </c>
      <c r="E604" s="36" t="s">
        <v>47</v>
      </c>
      <c r="F604" s="34" t="s">
        <v>3558</v>
      </c>
      <c r="G604" s="34" t="s">
        <v>24</v>
      </c>
      <c r="H604" s="34" t="s">
        <v>3559</v>
      </c>
      <c r="I604" s="34" t="s">
        <v>24</v>
      </c>
      <c r="J604" s="34" t="s">
        <v>3560</v>
      </c>
      <c r="K604" s="34" t="s">
        <v>24</v>
      </c>
      <c r="L604" s="37">
        <v>25.363520279999996</v>
      </c>
      <c r="M604" s="34" t="s">
        <v>621</v>
      </c>
      <c r="N604" s="37">
        <v>2498688.9646361</v>
      </c>
      <c r="O604" s="34" t="s">
        <v>3555</v>
      </c>
    </row>
    <row r="605" spans="1:15" ht="26.1" customHeight="1" x14ac:dyDescent="0.2">
      <c r="A605" s="34" t="s">
        <v>3561</v>
      </c>
      <c r="B605" s="35" t="s">
        <v>20</v>
      </c>
      <c r="C605" s="35" t="s">
        <v>3562</v>
      </c>
      <c r="D605" s="35" t="s">
        <v>25</v>
      </c>
      <c r="E605" s="36" t="s">
        <v>47</v>
      </c>
      <c r="F605" s="34" t="s">
        <v>406</v>
      </c>
      <c r="G605" s="34" t="s">
        <v>24</v>
      </c>
      <c r="H605" s="34" t="s">
        <v>2628</v>
      </c>
      <c r="I605" s="34" t="s">
        <v>24</v>
      </c>
      <c r="J605" s="34" t="s">
        <v>3563</v>
      </c>
      <c r="K605" s="34" t="s">
        <v>24</v>
      </c>
      <c r="L605" s="37">
        <v>24.26</v>
      </c>
      <c r="M605" s="34" t="s">
        <v>621</v>
      </c>
      <c r="N605" s="37">
        <v>2498713.2246361002</v>
      </c>
      <c r="O605" s="34" t="s">
        <v>3555</v>
      </c>
    </row>
    <row r="606" spans="1:15" ht="26.1" customHeight="1" x14ac:dyDescent="0.2">
      <c r="A606" s="34" t="s">
        <v>803</v>
      </c>
      <c r="B606" s="35" t="s">
        <v>20</v>
      </c>
      <c r="C606" s="35" t="s">
        <v>804</v>
      </c>
      <c r="D606" s="35" t="s">
        <v>50</v>
      </c>
      <c r="E606" s="36" t="s">
        <v>23</v>
      </c>
      <c r="F606" s="34" t="s">
        <v>2779</v>
      </c>
      <c r="G606" s="34" t="s">
        <v>24</v>
      </c>
      <c r="H606" s="34" t="s">
        <v>798</v>
      </c>
      <c r="I606" s="34" t="s">
        <v>24</v>
      </c>
      <c r="J606" s="34" t="s">
        <v>764</v>
      </c>
      <c r="K606" s="34" t="s">
        <v>24</v>
      </c>
      <c r="L606" s="37">
        <v>23.76</v>
      </c>
      <c r="M606" s="34" t="s">
        <v>621</v>
      </c>
      <c r="N606" s="37">
        <v>2498736.9846361</v>
      </c>
      <c r="O606" s="34" t="s">
        <v>3555</v>
      </c>
    </row>
    <row r="607" spans="1:15" ht="26.1" customHeight="1" x14ac:dyDescent="0.2">
      <c r="A607" s="34" t="s">
        <v>1046</v>
      </c>
      <c r="B607" s="35" t="s">
        <v>20</v>
      </c>
      <c r="C607" s="35" t="s">
        <v>1047</v>
      </c>
      <c r="D607" s="35" t="s">
        <v>25</v>
      </c>
      <c r="E607" s="36" t="s">
        <v>47</v>
      </c>
      <c r="F607" s="34" t="s">
        <v>3564</v>
      </c>
      <c r="G607" s="34" t="s">
        <v>24</v>
      </c>
      <c r="H607" s="34" t="s">
        <v>3565</v>
      </c>
      <c r="I607" s="34" t="s">
        <v>24</v>
      </c>
      <c r="J607" s="34" t="s">
        <v>701</v>
      </c>
      <c r="K607" s="34" t="s">
        <v>24</v>
      </c>
      <c r="L607" s="37">
        <v>23.154357600000001</v>
      </c>
      <c r="M607" s="34" t="s">
        <v>621</v>
      </c>
      <c r="N607" s="37">
        <v>2498760.1389937</v>
      </c>
      <c r="O607" s="34" t="s">
        <v>3555</v>
      </c>
    </row>
    <row r="608" spans="1:15" ht="26.1" customHeight="1" x14ac:dyDescent="0.2">
      <c r="A608" s="34" t="s">
        <v>1051</v>
      </c>
      <c r="B608" s="35" t="s">
        <v>20</v>
      </c>
      <c r="C608" s="35" t="s">
        <v>1052</v>
      </c>
      <c r="D608" s="35" t="s">
        <v>25</v>
      </c>
      <c r="E608" s="36" t="s">
        <v>63</v>
      </c>
      <c r="F608" s="34" t="s">
        <v>3566</v>
      </c>
      <c r="G608" s="34" t="s">
        <v>24</v>
      </c>
      <c r="H608" s="34" t="s">
        <v>515</v>
      </c>
      <c r="I608" s="34" t="s">
        <v>24</v>
      </c>
      <c r="J608" s="34" t="s">
        <v>3567</v>
      </c>
      <c r="K608" s="34" t="s">
        <v>24</v>
      </c>
      <c r="L608" s="37">
        <v>22.033803087999999</v>
      </c>
      <c r="M608" s="34" t="s">
        <v>621</v>
      </c>
      <c r="N608" s="37">
        <v>2498782.1727967998</v>
      </c>
      <c r="O608" s="34" t="s">
        <v>3555</v>
      </c>
    </row>
    <row r="609" spans="1:15" ht="24" customHeight="1" x14ac:dyDescent="0.2">
      <c r="A609" s="34" t="s">
        <v>3568</v>
      </c>
      <c r="B609" s="35" t="s">
        <v>20</v>
      </c>
      <c r="C609" s="35" t="s">
        <v>3569</v>
      </c>
      <c r="D609" s="35" t="s">
        <v>25</v>
      </c>
      <c r="E609" s="36" t="s">
        <v>47</v>
      </c>
      <c r="F609" s="34" t="s">
        <v>3570</v>
      </c>
      <c r="G609" s="34" t="s">
        <v>24</v>
      </c>
      <c r="H609" s="34" t="s">
        <v>3571</v>
      </c>
      <c r="I609" s="34" t="s">
        <v>24</v>
      </c>
      <c r="J609" s="34" t="s">
        <v>3572</v>
      </c>
      <c r="K609" s="34" t="s">
        <v>24</v>
      </c>
      <c r="L609" s="37">
        <v>21.604892</v>
      </c>
      <c r="M609" s="34" t="s">
        <v>621</v>
      </c>
      <c r="N609" s="37">
        <v>2498803.7776887999</v>
      </c>
      <c r="O609" s="34" t="s">
        <v>3555</v>
      </c>
    </row>
    <row r="610" spans="1:15" ht="39" customHeight="1" x14ac:dyDescent="0.2">
      <c r="A610" s="34" t="s">
        <v>3573</v>
      </c>
      <c r="B610" s="35" t="s">
        <v>20</v>
      </c>
      <c r="C610" s="35" t="s">
        <v>3574</v>
      </c>
      <c r="D610" s="35" t="s">
        <v>25</v>
      </c>
      <c r="E610" s="36" t="s">
        <v>34</v>
      </c>
      <c r="F610" s="34" t="s">
        <v>3575</v>
      </c>
      <c r="G610" s="34" t="s">
        <v>24</v>
      </c>
      <c r="H610" s="34" t="s">
        <v>3576</v>
      </c>
      <c r="I610" s="34" t="s">
        <v>24</v>
      </c>
      <c r="J610" s="34" t="s">
        <v>3577</v>
      </c>
      <c r="K610" s="34" t="s">
        <v>24</v>
      </c>
      <c r="L610" s="37">
        <v>21.470400000000001</v>
      </c>
      <c r="M610" s="34" t="s">
        <v>621</v>
      </c>
      <c r="N610" s="37">
        <v>2498825.2480887999</v>
      </c>
      <c r="O610" s="34" t="s">
        <v>3555</v>
      </c>
    </row>
    <row r="611" spans="1:15" ht="39" customHeight="1" x14ac:dyDescent="0.2">
      <c r="A611" s="34" t="s">
        <v>741</v>
      </c>
      <c r="B611" s="35" t="s">
        <v>20</v>
      </c>
      <c r="C611" s="35" t="s">
        <v>742</v>
      </c>
      <c r="D611" s="35" t="s">
        <v>25</v>
      </c>
      <c r="E611" s="36" t="s">
        <v>47</v>
      </c>
      <c r="F611" s="34" t="s">
        <v>3578</v>
      </c>
      <c r="G611" s="34" t="s">
        <v>24</v>
      </c>
      <c r="H611" s="34" t="s">
        <v>3579</v>
      </c>
      <c r="I611" s="34" t="s">
        <v>24</v>
      </c>
      <c r="J611" s="34" t="s">
        <v>3580</v>
      </c>
      <c r="K611" s="34" t="s">
        <v>24</v>
      </c>
      <c r="L611" s="37">
        <v>20.8864929</v>
      </c>
      <c r="M611" s="34" t="s">
        <v>621</v>
      </c>
      <c r="N611" s="37">
        <v>2498846.1345817</v>
      </c>
      <c r="O611" s="34" t="s">
        <v>3555</v>
      </c>
    </row>
    <row r="612" spans="1:15" ht="26.1" customHeight="1" x14ac:dyDescent="0.2">
      <c r="A612" s="34" t="s">
        <v>715</v>
      </c>
      <c r="B612" s="35" t="s">
        <v>20</v>
      </c>
      <c r="C612" s="35" t="s">
        <v>716</v>
      </c>
      <c r="D612" s="35" t="s">
        <v>25</v>
      </c>
      <c r="E612" s="36" t="s">
        <v>47</v>
      </c>
      <c r="F612" s="34" t="s">
        <v>3581</v>
      </c>
      <c r="G612" s="34" t="s">
        <v>24</v>
      </c>
      <c r="H612" s="34" t="s">
        <v>3582</v>
      </c>
      <c r="I612" s="34" t="s">
        <v>24</v>
      </c>
      <c r="J612" s="34" t="s">
        <v>3583</v>
      </c>
      <c r="K612" s="34" t="s">
        <v>24</v>
      </c>
      <c r="L612" s="37">
        <v>19.972882999999999</v>
      </c>
      <c r="M612" s="34" t="s">
        <v>621</v>
      </c>
      <c r="N612" s="37">
        <v>2498866.1074647</v>
      </c>
      <c r="O612" s="34" t="s">
        <v>3555</v>
      </c>
    </row>
    <row r="613" spans="1:15" ht="26.1" customHeight="1" x14ac:dyDescent="0.2">
      <c r="A613" s="34" t="s">
        <v>699</v>
      </c>
      <c r="B613" s="35" t="s">
        <v>20</v>
      </c>
      <c r="C613" s="35" t="s">
        <v>700</v>
      </c>
      <c r="D613" s="35" t="s">
        <v>25</v>
      </c>
      <c r="E613" s="36" t="s">
        <v>78</v>
      </c>
      <c r="F613" s="34" t="s">
        <v>3584</v>
      </c>
      <c r="G613" s="34" t="s">
        <v>24</v>
      </c>
      <c r="H613" s="34" t="s">
        <v>3585</v>
      </c>
      <c r="I613" s="34" t="s">
        <v>24</v>
      </c>
      <c r="J613" s="34" t="s">
        <v>2546</v>
      </c>
      <c r="K613" s="34" t="s">
        <v>24</v>
      </c>
      <c r="L613" s="37">
        <v>19.731168</v>
      </c>
      <c r="M613" s="34" t="s">
        <v>621</v>
      </c>
      <c r="N613" s="37">
        <v>2498885.8386327</v>
      </c>
      <c r="O613" s="34" t="s">
        <v>3555</v>
      </c>
    </row>
    <row r="614" spans="1:15" ht="24" customHeight="1" x14ac:dyDescent="0.2">
      <c r="A614" s="34" t="s">
        <v>1102</v>
      </c>
      <c r="B614" s="35" t="s">
        <v>101</v>
      </c>
      <c r="C614" s="35" t="s">
        <v>1103</v>
      </c>
      <c r="D614" s="35" t="s">
        <v>25</v>
      </c>
      <c r="E614" s="36" t="s">
        <v>47</v>
      </c>
      <c r="F614" s="34" t="s">
        <v>3586</v>
      </c>
      <c r="G614" s="34" t="s">
        <v>24</v>
      </c>
      <c r="H614" s="34" t="s">
        <v>1104</v>
      </c>
      <c r="I614" s="34" t="s">
        <v>24</v>
      </c>
      <c r="J614" s="34" t="s">
        <v>3587</v>
      </c>
      <c r="K614" s="34" t="s">
        <v>24</v>
      </c>
      <c r="L614" s="37">
        <v>19.60275</v>
      </c>
      <c r="M614" s="34" t="s">
        <v>621</v>
      </c>
      <c r="N614" s="37">
        <v>2498905.4413827001</v>
      </c>
      <c r="O614" s="34" t="s">
        <v>3588</v>
      </c>
    </row>
    <row r="615" spans="1:15" ht="39" customHeight="1" x14ac:dyDescent="0.2">
      <c r="A615" s="34" t="s">
        <v>771</v>
      </c>
      <c r="B615" s="35" t="s">
        <v>20</v>
      </c>
      <c r="C615" s="35" t="s">
        <v>772</v>
      </c>
      <c r="D615" s="35" t="s">
        <v>25</v>
      </c>
      <c r="E615" s="36" t="s">
        <v>47</v>
      </c>
      <c r="F615" s="34" t="s">
        <v>3589</v>
      </c>
      <c r="G615" s="34" t="s">
        <v>24</v>
      </c>
      <c r="H615" s="34" t="s">
        <v>3590</v>
      </c>
      <c r="I615" s="34" t="s">
        <v>24</v>
      </c>
      <c r="J615" s="34" t="s">
        <v>3591</v>
      </c>
      <c r="K615" s="34" t="s">
        <v>24</v>
      </c>
      <c r="L615" s="37">
        <v>19.208728170000001</v>
      </c>
      <c r="M615" s="34" t="s">
        <v>621</v>
      </c>
      <c r="N615" s="37">
        <v>2498924.6501108999</v>
      </c>
      <c r="O615" s="34" t="s">
        <v>3588</v>
      </c>
    </row>
    <row r="616" spans="1:15" ht="26.1" customHeight="1" x14ac:dyDescent="0.2">
      <c r="A616" s="34" t="s">
        <v>3592</v>
      </c>
      <c r="B616" s="35" t="s">
        <v>20</v>
      </c>
      <c r="C616" s="35" t="s">
        <v>3593</v>
      </c>
      <c r="D616" s="35" t="s">
        <v>25</v>
      </c>
      <c r="E616" s="36" t="s">
        <v>47</v>
      </c>
      <c r="F616" s="34" t="s">
        <v>52</v>
      </c>
      <c r="G616" s="34" t="s">
        <v>24</v>
      </c>
      <c r="H616" s="34" t="s">
        <v>1050</v>
      </c>
      <c r="I616" s="34" t="s">
        <v>24</v>
      </c>
      <c r="J616" s="34" t="s">
        <v>1050</v>
      </c>
      <c r="K616" s="34" t="s">
        <v>24</v>
      </c>
      <c r="L616" s="37">
        <v>19</v>
      </c>
      <c r="M616" s="34" t="s">
        <v>621</v>
      </c>
      <c r="N616" s="37">
        <v>2498943.6501108999</v>
      </c>
      <c r="O616" s="34" t="s">
        <v>3588</v>
      </c>
    </row>
    <row r="617" spans="1:15" ht="24" customHeight="1" x14ac:dyDescent="0.2">
      <c r="A617" s="34" t="s">
        <v>3594</v>
      </c>
      <c r="B617" s="35" t="s">
        <v>20</v>
      </c>
      <c r="C617" s="35" t="s">
        <v>3595</v>
      </c>
      <c r="D617" s="35" t="s">
        <v>25</v>
      </c>
      <c r="E617" s="36" t="s">
        <v>30</v>
      </c>
      <c r="F617" s="34" t="s">
        <v>3596</v>
      </c>
      <c r="G617" s="34" t="s">
        <v>24</v>
      </c>
      <c r="H617" s="34" t="s">
        <v>35</v>
      </c>
      <c r="I617" s="34" t="s">
        <v>24</v>
      </c>
      <c r="J617" s="34" t="s">
        <v>3597</v>
      </c>
      <c r="K617" s="34" t="s">
        <v>24</v>
      </c>
      <c r="L617" s="37">
        <v>18.40644</v>
      </c>
      <c r="M617" s="34" t="s">
        <v>621</v>
      </c>
      <c r="N617" s="37">
        <v>2498962.0565509</v>
      </c>
      <c r="O617" s="34" t="s">
        <v>3588</v>
      </c>
    </row>
    <row r="618" spans="1:15" ht="24" customHeight="1" x14ac:dyDescent="0.2">
      <c r="A618" s="34" t="s">
        <v>3598</v>
      </c>
      <c r="B618" s="35" t="s">
        <v>154</v>
      </c>
      <c r="C618" s="35" t="s">
        <v>3599</v>
      </c>
      <c r="D618" s="35" t="s">
        <v>80</v>
      </c>
      <c r="E618" s="36" t="s">
        <v>2698</v>
      </c>
      <c r="F618" s="34" t="s">
        <v>3600</v>
      </c>
      <c r="G618" s="34" t="s">
        <v>24</v>
      </c>
      <c r="H618" s="34" t="s">
        <v>3601</v>
      </c>
      <c r="I618" s="34" t="s">
        <v>24</v>
      </c>
      <c r="J618" s="34" t="s">
        <v>291</v>
      </c>
      <c r="K618" s="34" t="s">
        <v>24</v>
      </c>
      <c r="L618" s="37">
        <v>17.924737582700001</v>
      </c>
      <c r="M618" s="34" t="s">
        <v>621</v>
      </c>
      <c r="N618" s="37">
        <v>2498979.9812885001</v>
      </c>
      <c r="O618" s="34" t="s">
        <v>3588</v>
      </c>
    </row>
    <row r="619" spans="1:15" ht="26.1" customHeight="1" x14ac:dyDescent="0.2">
      <c r="A619" s="34" t="s">
        <v>3602</v>
      </c>
      <c r="B619" s="35" t="s">
        <v>154</v>
      </c>
      <c r="C619" s="35" t="s">
        <v>3603</v>
      </c>
      <c r="D619" s="35" t="s">
        <v>25</v>
      </c>
      <c r="E619" s="36" t="s">
        <v>197</v>
      </c>
      <c r="F619" s="34" t="s">
        <v>217</v>
      </c>
      <c r="G619" s="34" t="s">
        <v>24</v>
      </c>
      <c r="H619" s="34" t="s">
        <v>3604</v>
      </c>
      <c r="I619" s="34" t="s">
        <v>24</v>
      </c>
      <c r="J619" s="34" t="s">
        <v>3605</v>
      </c>
      <c r="K619" s="34" t="s">
        <v>24</v>
      </c>
      <c r="L619" s="37">
        <v>17.8353</v>
      </c>
      <c r="M619" s="34" t="s">
        <v>621</v>
      </c>
      <c r="N619" s="37">
        <v>2498997.8165885</v>
      </c>
      <c r="O619" s="34" t="s">
        <v>3588</v>
      </c>
    </row>
    <row r="620" spans="1:15" ht="26.1" customHeight="1" x14ac:dyDescent="0.2">
      <c r="A620" s="34" t="s">
        <v>3606</v>
      </c>
      <c r="B620" s="35" t="s">
        <v>20</v>
      </c>
      <c r="C620" s="35" t="s">
        <v>3607</v>
      </c>
      <c r="D620" s="35" t="s">
        <v>25</v>
      </c>
      <c r="E620" s="36" t="s">
        <v>47</v>
      </c>
      <c r="F620" s="34" t="s">
        <v>406</v>
      </c>
      <c r="G620" s="34" t="s">
        <v>24</v>
      </c>
      <c r="H620" s="34" t="s">
        <v>3608</v>
      </c>
      <c r="I620" s="34" t="s">
        <v>24</v>
      </c>
      <c r="J620" s="34" t="s">
        <v>1106</v>
      </c>
      <c r="K620" s="34" t="s">
        <v>24</v>
      </c>
      <c r="L620" s="37">
        <v>17.66</v>
      </c>
      <c r="M620" s="34" t="s">
        <v>621</v>
      </c>
      <c r="N620" s="37">
        <v>2499015.4765885002</v>
      </c>
      <c r="O620" s="34" t="s">
        <v>3588</v>
      </c>
    </row>
    <row r="621" spans="1:15" ht="26.1" customHeight="1" x14ac:dyDescent="0.2">
      <c r="A621" s="34" t="s">
        <v>292</v>
      </c>
      <c r="B621" s="35" t="s">
        <v>20</v>
      </c>
      <c r="C621" s="35" t="s">
        <v>293</v>
      </c>
      <c r="D621" s="35" t="s">
        <v>25</v>
      </c>
      <c r="E621" s="36" t="s">
        <v>47</v>
      </c>
      <c r="F621" s="34" t="s">
        <v>3609</v>
      </c>
      <c r="G621" s="34" t="s">
        <v>24</v>
      </c>
      <c r="H621" s="34" t="s">
        <v>3610</v>
      </c>
      <c r="I621" s="34" t="s">
        <v>24</v>
      </c>
      <c r="J621" s="34" t="s">
        <v>3611</v>
      </c>
      <c r="K621" s="34" t="s">
        <v>24</v>
      </c>
      <c r="L621" s="37">
        <v>17.5</v>
      </c>
      <c r="M621" s="34" t="s">
        <v>621</v>
      </c>
      <c r="N621" s="37">
        <v>2499032.9765885002</v>
      </c>
      <c r="O621" s="34" t="s">
        <v>3588</v>
      </c>
    </row>
    <row r="622" spans="1:15" ht="26.1" customHeight="1" x14ac:dyDescent="0.2">
      <c r="A622" s="34" t="s">
        <v>1048</v>
      </c>
      <c r="B622" s="35" t="s">
        <v>20</v>
      </c>
      <c r="C622" s="35" t="s">
        <v>1049</v>
      </c>
      <c r="D622" s="35" t="s">
        <v>25</v>
      </c>
      <c r="E622" s="36" t="s">
        <v>47</v>
      </c>
      <c r="F622" s="34" t="s">
        <v>2951</v>
      </c>
      <c r="G622" s="34" t="s">
        <v>24</v>
      </c>
      <c r="H622" s="34" t="s">
        <v>3612</v>
      </c>
      <c r="I622" s="34" t="s">
        <v>24</v>
      </c>
      <c r="J622" s="34" t="s">
        <v>3613</v>
      </c>
      <c r="K622" s="34" t="s">
        <v>24</v>
      </c>
      <c r="L622" s="37">
        <v>17.34490186</v>
      </c>
      <c r="M622" s="34" t="s">
        <v>621</v>
      </c>
      <c r="N622" s="37">
        <v>2499050.3214904</v>
      </c>
      <c r="O622" s="34" t="s">
        <v>3588</v>
      </c>
    </row>
    <row r="623" spans="1:15" ht="26.1" customHeight="1" x14ac:dyDescent="0.2">
      <c r="A623" s="34" t="s">
        <v>3614</v>
      </c>
      <c r="B623" s="35" t="s">
        <v>154</v>
      </c>
      <c r="C623" s="35" t="s">
        <v>3615</v>
      </c>
      <c r="D623" s="35" t="s">
        <v>80</v>
      </c>
      <c r="E623" s="36" t="s">
        <v>3616</v>
      </c>
      <c r="F623" s="34" t="s">
        <v>3617</v>
      </c>
      <c r="G623" s="34" t="s">
        <v>24</v>
      </c>
      <c r="H623" s="34" t="s">
        <v>3618</v>
      </c>
      <c r="I623" s="34" t="s">
        <v>24</v>
      </c>
      <c r="J623" s="34" t="s">
        <v>3619</v>
      </c>
      <c r="K623" s="34" t="s">
        <v>24</v>
      </c>
      <c r="L623" s="37">
        <v>17.300975999999999</v>
      </c>
      <c r="M623" s="34" t="s">
        <v>621</v>
      </c>
      <c r="N623" s="37">
        <v>2499067.6224663998</v>
      </c>
      <c r="O623" s="34" t="s">
        <v>3588</v>
      </c>
    </row>
    <row r="624" spans="1:15" ht="24" customHeight="1" x14ac:dyDescent="0.2">
      <c r="A624" s="34" t="s">
        <v>3620</v>
      </c>
      <c r="B624" s="35" t="s">
        <v>154</v>
      </c>
      <c r="C624" s="35" t="s">
        <v>3621</v>
      </c>
      <c r="D624" s="35" t="s">
        <v>25</v>
      </c>
      <c r="E624" s="36" t="s">
        <v>448</v>
      </c>
      <c r="F624" s="34" t="s">
        <v>3622</v>
      </c>
      <c r="G624" s="34" t="s">
        <v>24</v>
      </c>
      <c r="H624" s="34" t="s">
        <v>3101</v>
      </c>
      <c r="I624" s="34" t="s">
        <v>24</v>
      </c>
      <c r="J624" s="34" t="s">
        <v>3623</v>
      </c>
      <c r="K624" s="34" t="s">
        <v>24</v>
      </c>
      <c r="L624" s="37">
        <v>17.185107500000001</v>
      </c>
      <c r="M624" s="34" t="s">
        <v>621</v>
      </c>
      <c r="N624" s="37">
        <v>2499084.8075739001</v>
      </c>
      <c r="O624" s="34" t="s">
        <v>3588</v>
      </c>
    </row>
    <row r="625" spans="1:15" ht="26.1" customHeight="1" x14ac:dyDescent="0.2">
      <c r="A625" s="34" t="s">
        <v>3624</v>
      </c>
      <c r="B625" s="35" t="s">
        <v>20</v>
      </c>
      <c r="C625" s="35" t="s">
        <v>3625</v>
      </c>
      <c r="D625" s="35" t="s">
        <v>25</v>
      </c>
      <c r="E625" s="36" t="s">
        <v>47</v>
      </c>
      <c r="F625" s="34" t="s">
        <v>406</v>
      </c>
      <c r="G625" s="34" t="s">
        <v>24</v>
      </c>
      <c r="H625" s="34" t="s">
        <v>3626</v>
      </c>
      <c r="I625" s="34" t="s">
        <v>24</v>
      </c>
      <c r="J625" s="34" t="s">
        <v>3627</v>
      </c>
      <c r="K625" s="34" t="s">
        <v>24</v>
      </c>
      <c r="L625" s="37">
        <v>17.079999999999998</v>
      </c>
      <c r="M625" s="34" t="s">
        <v>621</v>
      </c>
      <c r="N625" s="37">
        <v>2499101.8875739002</v>
      </c>
      <c r="O625" s="34" t="s">
        <v>3588</v>
      </c>
    </row>
    <row r="626" spans="1:15" ht="26.1" customHeight="1" x14ac:dyDescent="0.2">
      <c r="A626" s="34" t="s">
        <v>599</v>
      </c>
      <c r="B626" s="35" t="s">
        <v>20</v>
      </c>
      <c r="C626" s="35" t="s">
        <v>600</v>
      </c>
      <c r="D626" s="35" t="s">
        <v>25</v>
      </c>
      <c r="E626" s="36" t="s">
        <v>63</v>
      </c>
      <c r="F626" s="34" t="s">
        <v>3628</v>
      </c>
      <c r="G626" s="34" t="s">
        <v>24</v>
      </c>
      <c r="H626" s="34" t="s">
        <v>626</v>
      </c>
      <c r="I626" s="34" t="s">
        <v>24</v>
      </c>
      <c r="J626" s="34" t="s">
        <v>3629</v>
      </c>
      <c r="K626" s="34" t="s">
        <v>24</v>
      </c>
      <c r="L626" s="37">
        <v>17.026085999999999</v>
      </c>
      <c r="M626" s="34" t="s">
        <v>621</v>
      </c>
      <c r="N626" s="37">
        <v>2499118.9136599</v>
      </c>
      <c r="O626" s="34" t="s">
        <v>3588</v>
      </c>
    </row>
    <row r="627" spans="1:15" ht="26.1" customHeight="1" x14ac:dyDescent="0.2">
      <c r="A627" s="34" t="s">
        <v>1072</v>
      </c>
      <c r="B627" s="35" t="s">
        <v>20</v>
      </c>
      <c r="C627" s="35" t="s">
        <v>1073</v>
      </c>
      <c r="D627" s="35" t="s">
        <v>25</v>
      </c>
      <c r="E627" s="36" t="s">
        <v>30</v>
      </c>
      <c r="F627" s="34" t="s">
        <v>3630</v>
      </c>
      <c r="G627" s="34" t="s">
        <v>24</v>
      </c>
      <c r="H627" s="34" t="s">
        <v>2643</v>
      </c>
      <c r="I627" s="34" t="s">
        <v>24</v>
      </c>
      <c r="J627" s="34" t="s">
        <v>3631</v>
      </c>
      <c r="K627" s="34" t="s">
        <v>24</v>
      </c>
      <c r="L627" s="37">
        <v>16.253320685999999</v>
      </c>
      <c r="M627" s="34" t="s">
        <v>621</v>
      </c>
      <c r="N627" s="37">
        <v>2499135.1669806</v>
      </c>
      <c r="O627" s="34" t="s">
        <v>3588</v>
      </c>
    </row>
    <row r="628" spans="1:15" ht="26.1" customHeight="1" x14ac:dyDescent="0.2">
      <c r="A628" s="34" t="s">
        <v>799</v>
      </c>
      <c r="B628" s="35" t="s">
        <v>20</v>
      </c>
      <c r="C628" s="35" t="s">
        <v>800</v>
      </c>
      <c r="D628" s="35" t="s">
        <v>25</v>
      </c>
      <c r="E628" s="36" t="s">
        <v>63</v>
      </c>
      <c r="F628" s="34" t="s">
        <v>801</v>
      </c>
      <c r="G628" s="34" t="s">
        <v>24</v>
      </c>
      <c r="H628" s="34" t="s">
        <v>3632</v>
      </c>
      <c r="I628" s="34" t="s">
        <v>24</v>
      </c>
      <c r="J628" s="34" t="s">
        <v>3633</v>
      </c>
      <c r="K628" s="34" t="s">
        <v>24</v>
      </c>
      <c r="L628" s="37">
        <v>15.707965</v>
      </c>
      <c r="M628" s="34" t="s">
        <v>621</v>
      </c>
      <c r="N628" s="37">
        <v>2499150.8749456001</v>
      </c>
      <c r="O628" s="34" t="s">
        <v>3634</v>
      </c>
    </row>
    <row r="629" spans="1:15" ht="26.1" customHeight="1" x14ac:dyDescent="0.2">
      <c r="A629" s="34" t="s">
        <v>753</v>
      </c>
      <c r="B629" s="35" t="s">
        <v>20</v>
      </c>
      <c r="C629" s="35" t="s">
        <v>754</v>
      </c>
      <c r="D629" s="35" t="s">
        <v>25</v>
      </c>
      <c r="E629" s="36" t="s">
        <v>47</v>
      </c>
      <c r="F629" s="34" t="s">
        <v>3635</v>
      </c>
      <c r="G629" s="34" t="s">
        <v>24</v>
      </c>
      <c r="H629" s="34" t="s">
        <v>3636</v>
      </c>
      <c r="I629" s="34" t="s">
        <v>24</v>
      </c>
      <c r="J629" s="34" t="s">
        <v>807</v>
      </c>
      <c r="K629" s="34" t="s">
        <v>24</v>
      </c>
      <c r="L629" s="37">
        <v>15.282741414</v>
      </c>
      <c r="M629" s="34" t="s">
        <v>621</v>
      </c>
      <c r="N629" s="37">
        <v>2499166.157687</v>
      </c>
      <c r="O629" s="34" t="s">
        <v>3634</v>
      </c>
    </row>
    <row r="630" spans="1:15" ht="26.1" customHeight="1" x14ac:dyDescent="0.2">
      <c r="A630" s="34" t="s">
        <v>903</v>
      </c>
      <c r="B630" s="35" t="s">
        <v>20</v>
      </c>
      <c r="C630" s="35" t="s">
        <v>904</v>
      </c>
      <c r="D630" s="35" t="s">
        <v>25</v>
      </c>
      <c r="E630" s="36" t="s">
        <v>47</v>
      </c>
      <c r="F630" s="34" t="s">
        <v>3637</v>
      </c>
      <c r="G630" s="34" t="s">
        <v>24</v>
      </c>
      <c r="H630" s="34" t="s">
        <v>3638</v>
      </c>
      <c r="I630" s="34" t="s">
        <v>24</v>
      </c>
      <c r="J630" s="34" t="s">
        <v>3639</v>
      </c>
      <c r="K630" s="34" t="s">
        <v>24</v>
      </c>
      <c r="L630" s="37">
        <v>14.73575647</v>
      </c>
      <c r="M630" s="34" t="s">
        <v>621</v>
      </c>
      <c r="N630" s="37">
        <v>2499180.8934435002</v>
      </c>
      <c r="O630" s="34" t="s">
        <v>3634</v>
      </c>
    </row>
    <row r="631" spans="1:15" ht="26.1" customHeight="1" x14ac:dyDescent="0.2">
      <c r="A631" s="34" t="s">
        <v>3640</v>
      </c>
      <c r="B631" s="35" t="s">
        <v>20</v>
      </c>
      <c r="C631" s="35" t="s">
        <v>3641</v>
      </c>
      <c r="D631" s="35" t="s">
        <v>25</v>
      </c>
      <c r="E631" s="36" t="s">
        <v>47</v>
      </c>
      <c r="F631" s="34" t="s">
        <v>342</v>
      </c>
      <c r="G631" s="34" t="s">
        <v>24</v>
      </c>
      <c r="H631" s="34" t="s">
        <v>730</v>
      </c>
      <c r="I631" s="34" t="s">
        <v>24</v>
      </c>
      <c r="J631" s="34" t="s">
        <v>3642</v>
      </c>
      <c r="K631" s="34" t="s">
        <v>24</v>
      </c>
      <c r="L631" s="37">
        <v>14.37</v>
      </c>
      <c r="M631" s="34" t="s">
        <v>621</v>
      </c>
      <c r="N631" s="37">
        <v>2499195.2634434998</v>
      </c>
      <c r="O631" s="34" t="s">
        <v>3634</v>
      </c>
    </row>
    <row r="632" spans="1:15" ht="26.1" customHeight="1" x14ac:dyDescent="0.2">
      <c r="A632" s="34" t="s">
        <v>3643</v>
      </c>
      <c r="B632" s="35" t="s">
        <v>20</v>
      </c>
      <c r="C632" s="35" t="s">
        <v>3644</v>
      </c>
      <c r="D632" s="35" t="s">
        <v>25</v>
      </c>
      <c r="E632" s="36" t="s">
        <v>47</v>
      </c>
      <c r="F632" s="34" t="s">
        <v>406</v>
      </c>
      <c r="G632" s="34" t="s">
        <v>24</v>
      </c>
      <c r="H632" s="34" t="s">
        <v>3645</v>
      </c>
      <c r="I632" s="34" t="s">
        <v>24</v>
      </c>
      <c r="J632" s="34" t="s">
        <v>3646</v>
      </c>
      <c r="K632" s="34" t="s">
        <v>24</v>
      </c>
      <c r="L632" s="37">
        <v>14.24</v>
      </c>
      <c r="M632" s="34" t="s">
        <v>621</v>
      </c>
      <c r="N632" s="37">
        <v>2499209.5034435</v>
      </c>
      <c r="O632" s="34" t="s">
        <v>3634</v>
      </c>
    </row>
    <row r="633" spans="1:15" ht="26.1" customHeight="1" x14ac:dyDescent="0.2">
      <c r="A633" s="34" t="s">
        <v>755</v>
      </c>
      <c r="B633" s="35" t="s">
        <v>20</v>
      </c>
      <c r="C633" s="35" t="s">
        <v>3647</v>
      </c>
      <c r="D633" s="35" t="s">
        <v>25</v>
      </c>
      <c r="E633" s="36" t="s">
        <v>47</v>
      </c>
      <c r="F633" s="34" t="s">
        <v>3648</v>
      </c>
      <c r="G633" s="34" t="s">
        <v>24</v>
      </c>
      <c r="H633" s="34" t="s">
        <v>3649</v>
      </c>
      <c r="I633" s="34" t="s">
        <v>24</v>
      </c>
      <c r="J633" s="34" t="s">
        <v>3650</v>
      </c>
      <c r="K633" s="34" t="s">
        <v>24</v>
      </c>
      <c r="L633" s="37">
        <v>14.154625364999999</v>
      </c>
      <c r="M633" s="34" t="s">
        <v>621</v>
      </c>
      <c r="N633" s="37">
        <v>2499223.6580689</v>
      </c>
      <c r="O633" s="34" t="s">
        <v>3634</v>
      </c>
    </row>
    <row r="634" spans="1:15" ht="26.1" customHeight="1" x14ac:dyDescent="0.2">
      <c r="A634" s="34" t="s">
        <v>899</v>
      </c>
      <c r="B634" s="35" t="s">
        <v>20</v>
      </c>
      <c r="C634" s="35" t="s">
        <v>900</v>
      </c>
      <c r="D634" s="35" t="s">
        <v>25</v>
      </c>
      <c r="E634" s="36" t="s">
        <v>47</v>
      </c>
      <c r="F634" s="34" t="s">
        <v>3081</v>
      </c>
      <c r="G634" s="34" t="s">
        <v>24</v>
      </c>
      <c r="H634" s="34" t="s">
        <v>3651</v>
      </c>
      <c r="I634" s="34" t="s">
        <v>24</v>
      </c>
      <c r="J634" s="34" t="s">
        <v>3652</v>
      </c>
      <c r="K634" s="34" t="s">
        <v>24</v>
      </c>
      <c r="L634" s="37">
        <v>13.82247424</v>
      </c>
      <c r="M634" s="34" t="s">
        <v>621</v>
      </c>
      <c r="N634" s="37">
        <v>2499237.4805430998</v>
      </c>
      <c r="O634" s="34" t="s">
        <v>3634</v>
      </c>
    </row>
    <row r="635" spans="1:15" ht="24" customHeight="1" x14ac:dyDescent="0.2">
      <c r="A635" s="34" t="s">
        <v>3653</v>
      </c>
      <c r="B635" s="35" t="s">
        <v>154</v>
      </c>
      <c r="C635" s="35" t="s">
        <v>3654</v>
      </c>
      <c r="D635" s="35" t="s">
        <v>25</v>
      </c>
      <c r="E635" s="36" t="s">
        <v>34</v>
      </c>
      <c r="F635" s="34" t="s">
        <v>3655</v>
      </c>
      <c r="G635" s="34" t="s">
        <v>24</v>
      </c>
      <c r="H635" s="34" t="s">
        <v>3656</v>
      </c>
      <c r="I635" s="34" t="s">
        <v>24</v>
      </c>
      <c r="J635" s="34" t="s">
        <v>3657</v>
      </c>
      <c r="K635" s="34" t="s">
        <v>24</v>
      </c>
      <c r="L635" s="37">
        <v>13.212708818399999</v>
      </c>
      <c r="M635" s="34" t="s">
        <v>621</v>
      </c>
      <c r="N635" s="37">
        <v>2499250.6932518999</v>
      </c>
      <c r="O635" s="34" t="s">
        <v>3634</v>
      </c>
    </row>
    <row r="636" spans="1:15" ht="26.1" customHeight="1" x14ac:dyDescent="0.2">
      <c r="A636" s="34" t="s">
        <v>645</v>
      </c>
      <c r="B636" s="35" t="s">
        <v>20</v>
      </c>
      <c r="C636" s="35" t="s">
        <v>3658</v>
      </c>
      <c r="D636" s="35" t="s">
        <v>25</v>
      </c>
      <c r="E636" s="36" t="s">
        <v>47</v>
      </c>
      <c r="F636" s="34" t="s">
        <v>52</v>
      </c>
      <c r="G636" s="34" t="s">
        <v>24</v>
      </c>
      <c r="H636" s="34" t="s">
        <v>1834</v>
      </c>
      <c r="I636" s="34" t="s">
        <v>24</v>
      </c>
      <c r="J636" s="34" t="s">
        <v>1834</v>
      </c>
      <c r="K636" s="34" t="s">
        <v>24</v>
      </c>
      <c r="L636" s="37">
        <v>13.16</v>
      </c>
      <c r="M636" s="34" t="s">
        <v>621</v>
      </c>
      <c r="N636" s="37">
        <v>2499263.8532519001</v>
      </c>
      <c r="O636" s="34" t="s">
        <v>3634</v>
      </c>
    </row>
    <row r="637" spans="1:15" ht="26.1" customHeight="1" x14ac:dyDescent="0.2">
      <c r="A637" s="34" t="s">
        <v>794</v>
      </c>
      <c r="B637" s="35" t="s">
        <v>20</v>
      </c>
      <c r="C637" s="35" t="s">
        <v>795</v>
      </c>
      <c r="D637" s="35" t="s">
        <v>25</v>
      </c>
      <c r="E637" s="36" t="s">
        <v>47</v>
      </c>
      <c r="F637" s="34" t="s">
        <v>342</v>
      </c>
      <c r="G637" s="34" t="s">
        <v>24</v>
      </c>
      <c r="H637" s="34" t="s">
        <v>689</v>
      </c>
      <c r="I637" s="34" t="s">
        <v>24</v>
      </c>
      <c r="J637" s="34" t="s">
        <v>3659</v>
      </c>
      <c r="K637" s="34" t="s">
        <v>24</v>
      </c>
      <c r="L637" s="37">
        <v>12.99</v>
      </c>
      <c r="M637" s="34" t="s">
        <v>621</v>
      </c>
      <c r="N637" s="37">
        <v>2499276.8432518998</v>
      </c>
      <c r="O637" s="34" t="s">
        <v>3634</v>
      </c>
    </row>
    <row r="638" spans="1:15" ht="26.1" customHeight="1" x14ac:dyDescent="0.2">
      <c r="A638" s="34" t="s">
        <v>3660</v>
      </c>
      <c r="B638" s="35" t="s">
        <v>20</v>
      </c>
      <c r="C638" s="35" t="s">
        <v>3661</v>
      </c>
      <c r="D638" s="35" t="s">
        <v>25</v>
      </c>
      <c r="E638" s="36" t="s">
        <v>47</v>
      </c>
      <c r="F638" s="34" t="s">
        <v>3662</v>
      </c>
      <c r="G638" s="34" t="s">
        <v>24</v>
      </c>
      <c r="H638" s="34" t="s">
        <v>158</v>
      </c>
      <c r="I638" s="34" t="s">
        <v>24</v>
      </c>
      <c r="J638" s="34" t="s">
        <v>3663</v>
      </c>
      <c r="K638" s="34" t="s">
        <v>24</v>
      </c>
      <c r="L638" s="37">
        <v>12.898709999999999</v>
      </c>
      <c r="M638" s="34" t="s">
        <v>621</v>
      </c>
      <c r="N638" s="37">
        <v>2499289.7419619001</v>
      </c>
      <c r="O638" s="34" t="s">
        <v>3634</v>
      </c>
    </row>
    <row r="639" spans="1:15" ht="26.1" customHeight="1" x14ac:dyDescent="0.2">
      <c r="A639" s="34" t="s">
        <v>813</v>
      </c>
      <c r="B639" s="35" t="s">
        <v>20</v>
      </c>
      <c r="C639" s="35" t="s">
        <v>814</v>
      </c>
      <c r="D639" s="35" t="s">
        <v>25</v>
      </c>
      <c r="E639" s="36" t="s">
        <v>63</v>
      </c>
      <c r="F639" s="34" t="s">
        <v>732</v>
      </c>
      <c r="G639" s="34" t="s">
        <v>24</v>
      </c>
      <c r="H639" s="34" t="s">
        <v>1058</v>
      </c>
      <c r="I639" s="34" t="s">
        <v>24</v>
      </c>
      <c r="J639" s="34" t="s">
        <v>3663</v>
      </c>
      <c r="K639" s="34" t="s">
        <v>24</v>
      </c>
      <c r="L639" s="37">
        <v>12.896000000000001</v>
      </c>
      <c r="M639" s="34" t="s">
        <v>621</v>
      </c>
      <c r="N639" s="37">
        <v>2499302.6379618999</v>
      </c>
      <c r="O639" s="34" t="s">
        <v>3634</v>
      </c>
    </row>
    <row r="640" spans="1:15" ht="26.1" customHeight="1" x14ac:dyDescent="0.2">
      <c r="A640" s="34" t="s">
        <v>3664</v>
      </c>
      <c r="B640" s="35" t="s">
        <v>20</v>
      </c>
      <c r="C640" s="35" t="s">
        <v>3665</v>
      </c>
      <c r="D640" s="35" t="s">
        <v>25</v>
      </c>
      <c r="E640" s="36" t="s">
        <v>63</v>
      </c>
      <c r="F640" s="34" t="s">
        <v>3666</v>
      </c>
      <c r="G640" s="34" t="s">
        <v>24</v>
      </c>
      <c r="H640" s="34" t="s">
        <v>820</v>
      </c>
      <c r="I640" s="34" t="s">
        <v>24</v>
      </c>
      <c r="J640" s="34" t="s">
        <v>2490</v>
      </c>
      <c r="K640" s="34" t="s">
        <v>24</v>
      </c>
      <c r="L640" s="37">
        <v>12.829545162000001</v>
      </c>
      <c r="M640" s="34" t="s">
        <v>621</v>
      </c>
      <c r="N640" s="37">
        <v>2499315.4675071002</v>
      </c>
      <c r="O640" s="34" t="s">
        <v>3634</v>
      </c>
    </row>
    <row r="641" spans="1:15" ht="26.1" customHeight="1" x14ac:dyDescent="0.2">
      <c r="A641" s="34" t="s">
        <v>762</v>
      </c>
      <c r="B641" s="35" t="s">
        <v>20</v>
      </c>
      <c r="C641" s="35" t="s">
        <v>763</v>
      </c>
      <c r="D641" s="35" t="s">
        <v>25</v>
      </c>
      <c r="E641" s="36" t="s">
        <v>30</v>
      </c>
      <c r="F641" s="34" t="s">
        <v>3667</v>
      </c>
      <c r="G641" s="34" t="s">
        <v>24</v>
      </c>
      <c r="H641" s="34" t="s">
        <v>3668</v>
      </c>
      <c r="I641" s="34" t="s">
        <v>24</v>
      </c>
      <c r="J641" s="34" t="s">
        <v>3669</v>
      </c>
      <c r="K641" s="34" t="s">
        <v>24</v>
      </c>
      <c r="L641" s="37">
        <v>12.6288</v>
      </c>
      <c r="M641" s="34" t="s">
        <v>621</v>
      </c>
      <c r="N641" s="37">
        <v>2499328.0963070998</v>
      </c>
      <c r="O641" s="34" t="s">
        <v>3634</v>
      </c>
    </row>
    <row r="642" spans="1:15" ht="26.1" customHeight="1" x14ac:dyDescent="0.2">
      <c r="A642" s="34" t="s">
        <v>796</v>
      </c>
      <c r="B642" s="35" t="s">
        <v>20</v>
      </c>
      <c r="C642" s="35" t="s">
        <v>797</v>
      </c>
      <c r="D642" s="35" t="s">
        <v>25</v>
      </c>
      <c r="E642" s="36" t="s">
        <v>47</v>
      </c>
      <c r="F642" s="34" t="s">
        <v>3670</v>
      </c>
      <c r="G642" s="34" t="s">
        <v>24</v>
      </c>
      <c r="H642" s="34" t="s">
        <v>798</v>
      </c>
      <c r="I642" s="34" t="s">
        <v>24</v>
      </c>
      <c r="J642" s="34" t="s">
        <v>2327</v>
      </c>
      <c r="K642" s="34" t="s">
        <v>24</v>
      </c>
      <c r="L642" s="37">
        <v>12.612719196</v>
      </c>
      <c r="M642" s="34" t="s">
        <v>621</v>
      </c>
      <c r="N642" s="37">
        <v>2499340.7090262999</v>
      </c>
      <c r="O642" s="34" t="s">
        <v>3634</v>
      </c>
    </row>
    <row r="643" spans="1:15" ht="26.1" customHeight="1" x14ac:dyDescent="0.2">
      <c r="A643" s="34" t="s">
        <v>2133</v>
      </c>
      <c r="B643" s="35" t="s">
        <v>2147</v>
      </c>
      <c r="C643" s="35" t="s">
        <v>3671</v>
      </c>
      <c r="D643" s="35" t="s">
        <v>25</v>
      </c>
      <c r="E643" s="36" t="s">
        <v>197</v>
      </c>
      <c r="F643" s="34" t="s">
        <v>239</v>
      </c>
      <c r="G643" s="34" t="s">
        <v>24</v>
      </c>
      <c r="H643" s="34" t="s">
        <v>2451</v>
      </c>
      <c r="I643" s="34" t="s">
        <v>24</v>
      </c>
      <c r="J643" s="34" t="s">
        <v>3672</v>
      </c>
      <c r="K643" s="34" t="s">
        <v>24</v>
      </c>
      <c r="L643" s="37">
        <v>12.572800000000001</v>
      </c>
      <c r="M643" s="34" t="s">
        <v>621</v>
      </c>
      <c r="N643" s="37">
        <v>2499353.2818263001</v>
      </c>
      <c r="O643" s="34" t="s">
        <v>3634</v>
      </c>
    </row>
    <row r="644" spans="1:15" ht="26.1" customHeight="1" x14ac:dyDescent="0.2">
      <c r="A644" s="34" t="s">
        <v>1057</v>
      </c>
      <c r="B644" s="35" t="s">
        <v>20</v>
      </c>
      <c r="C644" s="35" t="s">
        <v>3673</v>
      </c>
      <c r="D644" s="35" t="s">
        <v>25</v>
      </c>
      <c r="E644" s="36" t="s">
        <v>47</v>
      </c>
      <c r="F644" s="34" t="s">
        <v>3674</v>
      </c>
      <c r="G644" s="34" t="s">
        <v>24</v>
      </c>
      <c r="H644" s="34" t="s">
        <v>3675</v>
      </c>
      <c r="I644" s="34" t="s">
        <v>24</v>
      </c>
      <c r="J644" s="34" t="s">
        <v>3676</v>
      </c>
      <c r="K644" s="34" t="s">
        <v>24</v>
      </c>
      <c r="L644" s="37">
        <v>12.467407680000001</v>
      </c>
      <c r="M644" s="34" t="s">
        <v>621</v>
      </c>
      <c r="N644" s="37">
        <v>2499365.7492340002</v>
      </c>
      <c r="O644" s="34" t="s">
        <v>3634</v>
      </c>
    </row>
    <row r="645" spans="1:15" ht="24" customHeight="1" x14ac:dyDescent="0.2">
      <c r="A645" s="34" t="s">
        <v>3677</v>
      </c>
      <c r="B645" s="35" t="s">
        <v>154</v>
      </c>
      <c r="C645" s="35" t="s">
        <v>3678</v>
      </c>
      <c r="D645" s="35" t="s">
        <v>25</v>
      </c>
      <c r="E645" s="36" t="s">
        <v>197</v>
      </c>
      <c r="F645" s="34" t="s">
        <v>3679</v>
      </c>
      <c r="G645" s="34" t="s">
        <v>24</v>
      </c>
      <c r="H645" s="34" t="s">
        <v>3680</v>
      </c>
      <c r="I645" s="34" t="s">
        <v>24</v>
      </c>
      <c r="J645" s="34" t="s">
        <v>3681</v>
      </c>
      <c r="K645" s="34" t="s">
        <v>24</v>
      </c>
      <c r="L645" s="37">
        <v>12.258944812799999</v>
      </c>
      <c r="M645" s="34" t="s">
        <v>621</v>
      </c>
      <c r="N645" s="37">
        <v>2499378.0081787999</v>
      </c>
      <c r="O645" s="34" t="s">
        <v>3634</v>
      </c>
    </row>
    <row r="646" spans="1:15" ht="26.1" customHeight="1" x14ac:dyDescent="0.2">
      <c r="A646" s="34" t="s">
        <v>3682</v>
      </c>
      <c r="B646" s="35" t="s">
        <v>20</v>
      </c>
      <c r="C646" s="35" t="s">
        <v>3683</v>
      </c>
      <c r="D646" s="35" t="s">
        <v>25</v>
      </c>
      <c r="E646" s="36" t="s">
        <v>47</v>
      </c>
      <c r="F646" s="34" t="s">
        <v>3684</v>
      </c>
      <c r="G646" s="34" t="s">
        <v>24</v>
      </c>
      <c r="H646" s="34" t="s">
        <v>3685</v>
      </c>
      <c r="I646" s="34" t="s">
        <v>24</v>
      </c>
      <c r="J646" s="34" t="s">
        <v>3686</v>
      </c>
      <c r="K646" s="34" t="s">
        <v>24</v>
      </c>
      <c r="L646" s="37">
        <v>11.878812</v>
      </c>
      <c r="M646" s="34" t="s">
        <v>621</v>
      </c>
      <c r="N646" s="37">
        <v>2499389.8869908</v>
      </c>
      <c r="O646" s="34" t="s">
        <v>3634</v>
      </c>
    </row>
    <row r="647" spans="1:15" ht="26.1" customHeight="1" x14ac:dyDescent="0.2">
      <c r="A647" s="34" t="s">
        <v>608</v>
      </c>
      <c r="B647" s="35" t="s">
        <v>20</v>
      </c>
      <c r="C647" s="35" t="s">
        <v>609</v>
      </c>
      <c r="D647" s="35" t="s">
        <v>25</v>
      </c>
      <c r="E647" s="36" t="s">
        <v>47</v>
      </c>
      <c r="F647" s="34" t="s">
        <v>52</v>
      </c>
      <c r="G647" s="34" t="s">
        <v>24</v>
      </c>
      <c r="H647" s="34" t="s">
        <v>3687</v>
      </c>
      <c r="I647" s="34" t="s">
        <v>24</v>
      </c>
      <c r="J647" s="34" t="s">
        <v>3687</v>
      </c>
      <c r="K647" s="34" t="s">
        <v>24</v>
      </c>
      <c r="L647" s="37">
        <v>11.64</v>
      </c>
      <c r="M647" s="34" t="s">
        <v>621</v>
      </c>
      <c r="N647" s="37">
        <v>2499401.5269908002</v>
      </c>
      <c r="O647" s="34" t="s">
        <v>3688</v>
      </c>
    </row>
    <row r="648" spans="1:15" ht="39" customHeight="1" x14ac:dyDescent="0.2">
      <c r="A648" s="34" t="s">
        <v>768</v>
      </c>
      <c r="B648" s="35" t="s">
        <v>20</v>
      </c>
      <c r="C648" s="35" t="s">
        <v>769</v>
      </c>
      <c r="D648" s="35" t="s">
        <v>25</v>
      </c>
      <c r="E648" s="36" t="s">
        <v>47</v>
      </c>
      <c r="F648" s="34" t="s">
        <v>52</v>
      </c>
      <c r="G648" s="34" t="s">
        <v>24</v>
      </c>
      <c r="H648" s="34" t="s">
        <v>3042</v>
      </c>
      <c r="I648" s="34" t="s">
        <v>24</v>
      </c>
      <c r="J648" s="34" t="s">
        <v>3042</v>
      </c>
      <c r="K648" s="34" t="s">
        <v>24</v>
      </c>
      <c r="L648" s="37">
        <v>11.44</v>
      </c>
      <c r="M648" s="34" t="s">
        <v>621</v>
      </c>
      <c r="N648" s="37">
        <v>2499412.9669908001</v>
      </c>
      <c r="O648" s="34" t="s">
        <v>3688</v>
      </c>
    </row>
    <row r="649" spans="1:15" ht="26.1" customHeight="1" x14ac:dyDescent="0.2">
      <c r="A649" s="34" t="s">
        <v>3689</v>
      </c>
      <c r="B649" s="35" t="s">
        <v>20</v>
      </c>
      <c r="C649" s="35" t="s">
        <v>3690</v>
      </c>
      <c r="D649" s="35" t="s">
        <v>50</v>
      </c>
      <c r="E649" s="36" t="s">
        <v>47</v>
      </c>
      <c r="F649" s="34" t="s">
        <v>3691</v>
      </c>
      <c r="G649" s="34" t="s">
        <v>24</v>
      </c>
      <c r="H649" s="34" t="s">
        <v>3692</v>
      </c>
      <c r="I649" s="34" t="s">
        <v>24</v>
      </c>
      <c r="J649" s="34" t="s">
        <v>1276</v>
      </c>
      <c r="K649" s="34" t="s">
        <v>24</v>
      </c>
      <c r="L649" s="37">
        <v>10.993079694</v>
      </c>
      <c r="M649" s="34" t="s">
        <v>621</v>
      </c>
      <c r="N649" s="37">
        <v>2499423.9600705002</v>
      </c>
      <c r="O649" s="34" t="s">
        <v>3688</v>
      </c>
    </row>
    <row r="650" spans="1:15" ht="26.1" customHeight="1" x14ac:dyDescent="0.2">
      <c r="A650" s="34" t="s">
        <v>826</v>
      </c>
      <c r="B650" s="35" t="s">
        <v>20</v>
      </c>
      <c r="C650" s="35" t="s">
        <v>827</v>
      </c>
      <c r="D650" s="35" t="s">
        <v>25</v>
      </c>
      <c r="E650" s="36" t="s">
        <v>47</v>
      </c>
      <c r="F650" s="34" t="s">
        <v>52</v>
      </c>
      <c r="G650" s="34" t="s">
        <v>24</v>
      </c>
      <c r="H650" s="34" t="s">
        <v>72</v>
      </c>
      <c r="I650" s="34" t="s">
        <v>24</v>
      </c>
      <c r="J650" s="34" t="s">
        <v>72</v>
      </c>
      <c r="K650" s="34" t="s">
        <v>24</v>
      </c>
      <c r="L650" s="37">
        <v>10.55</v>
      </c>
      <c r="M650" s="34" t="s">
        <v>621</v>
      </c>
      <c r="N650" s="37">
        <v>2499434.5100705</v>
      </c>
      <c r="O650" s="34" t="s">
        <v>3688</v>
      </c>
    </row>
    <row r="651" spans="1:15" ht="24" customHeight="1" x14ac:dyDescent="0.2">
      <c r="A651" s="34" t="s">
        <v>3693</v>
      </c>
      <c r="B651" s="35" t="s">
        <v>154</v>
      </c>
      <c r="C651" s="35" t="s">
        <v>3694</v>
      </c>
      <c r="D651" s="35" t="s">
        <v>25</v>
      </c>
      <c r="E651" s="36" t="s">
        <v>310</v>
      </c>
      <c r="F651" s="34" t="s">
        <v>239</v>
      </c>
      <c r="G651" s="34" t="s">
        <v>24</v>
      </c>
      <c r="H651" s="34" t="s">
        <v>3695</v>
      </c>
      <c r="I651" s="34" t="s">
        <v>24</v>
      </c>
      <c r="J651" s="34" t="s">
        <v>3696</v>
      </c>
      <c r="K651" s="34" t="s">
        <v>24</v>
      </c>
      <c r="L651" s="37">
        <v>10.263199999999999</v>
      </c>
      <c r="M651" s="34" t="s">
        <v>621</v>
      </c>
      <c r="N651" s="37">
        <v>2499444.7732704999</v>
      </c>
      <c r="O651" s="34" t="s">
        <v>3688</v>
      </c>
    </row>
    <row r="652" spans="1:15" ht="26.1" customHeight="1" x14ac:dyDescent="0.2">
      <c r="A652" s="34" t="s">
        <v>3697</v>
      </c>
      <c r="B652" s="35" t="s">
        <v>20</v>
      </c>
      <c r="C652" s="35" t="s">
        <v>3698</v>
      </c>
      <c r="D652" s="35" t="s">
        <v>25</v>
      </c>
      <c r="E652" s="36" t="s">
        <v>47</v>
      </c>
      <c r="F652" s="34" t="s">
        <v>239</v>
      </c>
      <c r="G652" s="34" t="s">
        <v>24</v>
      </c>
      <c r="H652" s="34" t="s">
        <v>3699</v>
      </c>
      <c r="I652" s="34" t="s">
        <v>24</v>
      </c>
      <c r="J652" s="34" t="s">
        <v>3700</v>
      </c>
      <c r="K652" s="34" t="s">
        <v>24</v>
      </c>
      <c r="L652" s="37">
        <v>9.9600000000000009</v>
      </c>
      <c r="M652" s="34" t="s">
        <v>621</v>
      </c>
      <c r="N652" s="37">
        <v>2499454.7332704999</v>
      </c>
      <c r="O652" s="34" t="s">
        <v>3688</v>
      </c>
    </row>
    <row r="653" spans="1:15" ht="24" customHeight="1" x14ac:dyDescent="0.2">
      <c r="A653" s="34" t="s">
        <v>3701</v>
      </c>
      <c r="B653" s="35" t="s">
        <v>101</v>
      </c>
      <c r="C653" s="35" t="s">
        <v>3702</v>
      </c>
      <c r="D653" s="35" t="s">
        <v>25</v>
      </c>
      <c r="E653" s="36" t="s">
        <v>47</v>
      </c>
      <c r="F653" s="34" t="s">
        <v>342</v>
      </c>
      <c r="G653" s="34" t="s">
        <v>24</v>
      </c>
      <c r="H653" s="34" t="s">
        <v>2001</v>
      </c>
      <c r="I653" s="34" t="s">
        <v>24</v>
      </c>
      <c r="J653" s="34" t="s">
        <v>3703</v>
      </c>
      <c r="K653" s="34" t="s">
        <v>24</v>
      </c>
      <c r="L653" s="37">
        <v>9.9</v>
      </c>
      <c r="M653" s="34" t="s">
        <v>621</v>
      </c>
      <c r="N653" s="37">
        <v>2499464.6332705002</v>
      </c>
      <c r="O653" s="34" t="s">
        <v>3688</v>
      </c>
    </row>
    <row r="654" spans="1:15" ht="26.1" customHeight="1" x14ac:dyDescent="0.2">
      <c r="A654" s="34" t="s">
        <v>853</v>
      </c>
      <c r="B654" s="35" t="s">
        <v>20</v>
      </c>
      <c r="C654" s="35" t="s">
        <v>854</v>
      </c>
      <c r="D654" s="35" t="s">
        <v>25</v>
      </c>
      <c r="E654" s="36" t="s">
        <v>47</v>
      </c>
      <c r="F654" s="34" t="s">
        <v>406</v>
      </c>
      <c r="G654" s="34" t="s">
        <v>24</v>
      </c>
      <c r="H654" s="34" t="s">
        <v>486</v>
      </c>
      <c r="I654" s="34" t="s">
        <v>24</v>
      </c>
      <c r="J654" s="34" t="s">
        <v>3704</v>
      </c>
      <c r="K654" s="34" t="s">
        <v>24</v>
      </c>
      <c r="L654" s="37">
        <v>9.6999999999999993</v>
      </c>
      <c r="M654" s="34" t="s">
        <v>621</v>
      </c>
      <c r="N654" s="37">
        <v>2499474.3332704999</v>
      </c>
      <c r="O654" s="34" t="s">
        <v>3688</v>
      </c>
    </row>
    <row r="655" spans="1:15" ht="24" customHeight="1" x14ac:dyDescent="0.2">
      <c r="A655" s="34" t="s">
        <v>3705</v>
      </c>
      <c r="B655" s="35" t="s">
        <v>287</v>
      </c>
      <c r="C655" s="35" t="s">
        <v>3706</v>
      </c>
      <c r="D655" s="35" t="s">
        <v>25</v>
      </c>
      <c r="E655" s="36" t="s">
        <v>47</v>
      </c>
      <c r="F655" s="34" t="s">
        <v>3707</v>
      </c>
      <c r="G655" s="34" t="s">
        <v>24</v>
      </c>
      <c r="H655" s="34" t="s">
        <v>253</v>
      </c>
      <c r="I655" s="34" t="s">
        <v>24</v>
      </c>
      <c r="J655" s="34" t="s">
        <v>3708</v>
      </c>
      <c r="K655" s="34" t="s">
        <v>24</v>
      </c>
      <c r="L655" s="37">
        <v>9.5807880000000001</v>
      </c>
      <c r="M655" s="34" t="s">
        <v>621</v>
      </c>
      <c r="N655" s="37">
        <v>2499483.9140585</v>
      </c>
      <c r="O655" s="34" t="s">
        <v>3688</v>
      </c>
    </row>
    <row r="656" spans="1:15" ht="26.1" customHeight="1" x14ac:dyDescent="0.2">
      <c r="A656" s="34" t="s">
        <v>3709</v>
      </c>
      <c r="B656" s="35" t="s">
        <v>20</v>
      </c>
      <c r="C656" s="35" t="s">
        <v>3710</v>
      </c>
      <c r="D656" s="35" t="s">
        <v>50</v>
      </c>
      <c r="E656" s="36" t="s">
        <v>23</v>
      </c>
      <c r="F656" s="34" t="s">
        <v>3279</v>
      </c>
      <c r="G656" s="34" t="s">
        <v>24</v>
      </c>
      <c r="H656" s="34" t="s">
        <v>917</v>
      </c>
      <c r="I656" s="34" t="s">
        <v>24</v>
      </c>
      <c r="J656" s="34" t="s">
        <v>3313</v>
      </c>
      <c r="K656" s="34" t="s">
        <v>24</v>
      </c>
      <c r="L656" s="37">
        <v>9.3575332000000007</v>
      </c>
      <c r="M656" s="34" t="s">
        <v>621</v>
      </c>
      <c r="N656" s="37">
        <v>2499493.2715917001</v>
      </c>
      <c r="O656" s="34" t="s">
        <v>3688</v>
      </c>
    </row>
    <row r="657" spans="1:15" ht="26.1" customHeight="1" x14ac:dyDescent="0.2">
      <c r="A657" s="34" t="s">
        <v>3711</v>
      </c>
      <c r="B657" s="35" t="s">
        <v>20</v>
      </c>
      <c r="C657" s="35" t="s">
        <v>3712</v>
      </c>
      <c r="D657" s="35" t="s">
        <v>25</v>
      </c>
      <c r="E657" s="36" t="s">
        <v>47</v>
      </c>
      <c r="F657" s="34" t="s">
        <v>52</v>
      </c>
      <c r="G657" s="34" t="s">
        <v>24</v>
      </c>
      <c r="H657" s="34" t="s">
        <v>3195</v>
      </c>
      <c r="I657" s="34" t="s">
        <v>24</v>
      </c>
      <c r="J657" s="34" t="s">
        <v>3195</v>
      </c>
      <c r="K657" s="34" t="s">
        <v>24</v>
      </c>
      <c r="L657" s="37">
        <v>9.07</v>
      </c>
      <c r="M657" s="34" t="s">
        <v>621</v>
      </c>
      <c r="N657" s="37">
        <v>2499502.3415917</v>
      </c>
      <c r="O657" s="34" t="s">
        <v>3688</v>
      </c>
    </row>
    <row r="658" spans="1:15" ht="26.1" customHeight="1" x14ac:dyDescent="0.2">
      <c r="A658" s="34" t="s">
        <v>829</v>
      </c>
      <c r="B658" s="35" t="s">
        <v>20</v>
      </c>
      <c r="C658" s="35" t="s">
        <v>830</v>
      </c>
      <c r="D658" s="35" t="s">
        <v>25</v>
      </c>
      <c r="E658" s="36" t="s">
        <v>47</v>
      </c>
      <c r="F658" s="34" t="s">
        <v>3713</v>
      </c>
      <c r="G658" s="34" t="s">
        <v>24</v>
      </c>
      <c r="H658" s="34" t="s">
        <v>3714</v>
      </c>
      <c r="I658" s="34" t="s">
        <v>24</v>
      </c>
      <c r="J658" s="34" t="s">
        <v>3715</v>
      </c>
      <c r="K658" s="34" t="s">
        <v>24</v>
      </c>
      <c r="L658" s="37">
        <v>9.0375876000000002</v>
      </c>
      <c r="M658" s="34" t="s">
        <v>621</v>
      </c>
      <c r="N658" s="37">
        <v>2499511.3791792998</v>
      </c>
      <c r="O658" s="34" t="s">
        <v>3688</v>
      </c>
    </row>
    <row r="659" spans="1:15" ht="26.1" customHeight="1" x14ac:dyDescent="0.2">
      <c r="A659" s="34" t="s">
        <v>1054</v>
      </c>
      <c r="B659" s="35" t="s">
        <v>20</v>
      </c>
      <c r="C659" s="35" t="s">
        <v>1055</v>
      </c>
      <c r="D659" s="35" t="s">
        <v>25</v>
      </c>
      <c r="E659" s="36" t="s">
        <v>47</v>
      </c>
      <c r="F659" s="34" t="s">
        <v>3154</v>
      </c>
      <c r="G659" s="34" t="s">
        <v>24</v>
      </c>
      <c r="H659" s="34" t="s">
        <v>3716</v>
      </c>
      <c r="I659" s="34" t="s">
        <v>24</v>
      </c>
      <c r="J659" s="34" t="s">
        <v>3717</v>
      </c>
      <c r="K659" s="34" t="s">
        <v>24</v>
      </c>
      <c r="L659" s="37">
        <v>8.8139205</v>
      </c>
      <c r="M659" s="34" t="s">
        <v>621</v>
      </c>
      <c r="N659" s="37">
        <v>2499520.1930998</v>
      </c>
      <c r="O659" s="34" t="s">
        <v>3688</v>
      </c>
    </row>
    <row r="660" spans="1:15" ht="26.1" customHeight="1" x14ac:dyDescent="0.2">
      <c r="A660" s="34" t="s">
        <v>848</v>
      </c>
      <c r="B660" s="35" t="s">
        <v>20</v>
      </c>
      <c r="C660" s="35" t="s">
        <v>849</v>
      </c>
      <c r="D660" s="35" t="s">
        <v>25</v>
      </c>
      <c r="E660" s="36" t="s">
        <v>30</v>
      </c>
      <c r="F660" s="34" t="s">
        <v>3718</v>
      </c>
      <c r="G660" s="34" t="s">
        <v>24</v>
      </c>
      <c r="H660" s="34" t="s">
        <v>2788</v>
      </c>
      <c r="I660" s="34" t="s">
        <v>24</v>
      </c>
      <c r="J660" s="34" t="s">
        <v>3719</v>
      </c>
      <c r="K660" s="34" t="s">
        <v>24</v>
      </c>
      <c r="L660" s="37">
        <v>8.7832084950000002</v>
      </c>
      <c r="M660" s="34" t="s">
        <v>621</v>
      </c>
      <c r="N660" s="37">
        <v>2499528.9763083002</v>
      </c>
      <c r="O660" s="34" t="s">
        <v>3688</v>
      </c>
    </row>
    <row r="661" spans="1:15" ht="26.1" customHeight="1" x14ac:dyDescent="0.2">
      <c r="A661" s="34" t="s">
        <v>3720</v>
      </c>
      <c r="B661" s="35" t="s">
        <v>20</v>
      </c>
      <c r="C661" s="35" t="s">
        <v>3721</v>
      </c>
      <c r="D661" s="35" t="s">
        <v>25</v>
      </c>
      <c r="E661" s="36" t="s">
        <v>3722</v>
      </c>
      <c r="F661" s="34" t="s">
        <v>3723</v>
      </c>
      <c r="G661" s="34" t="s">
        <v>24</v>
      </c>
      <c r="H661" s="34" t="s">
        <v>3724</v>
      </c>
      <c r="I661" s="34" t="s">
        <v>24</v>
      </c>
      <c r="J661" s="34" t="s">
        <v>3725</v>
      </c>
      <c r="K661" s="34" t="s">
        <v>24</v>
      </c>
      <c r="L661" s="37">
        <v>8.7556389120000002</v>
      </c>
      <c r="M661" s="34" t="s">
        <v>621</v>
      </c>
      <c r="N661" s="37">
        <v>2499537.7319471999</v>
      </c>
      <c r="O661" s="34" t="s">
        <v>3688</v>
      </c>
    </row>
    <row r="662" spans="1:15" ht="24" customHeight="1" x14ac:dyDescent="0.2">
      <c r="A662" s="34" t="s">
        <v>3726</v>
      </c>
      <c r="B662" s="35" t="s">
        <v>287</v>
      </c>
      <c r="C662" s="35" t="s">
        <v>3727</v>
      </c>
      <c r="D662" s="35" t="s">
        <v>25</v>
      </c>
      <c r="E662" s="36" t="s">
        <v>47</v>
      </c>
      <c r="F662" s="34" t="s">
        <v>3707</v>
      </c>
      <c r="G662" s="34" t="s">
        <v>24</v>
      </c>
      <c r="H662" s="34" t="s">
        <v>798</v>
      </c>
      <c r="I662" s="34" t="s">
        <v>24</v>
      </c>
      <c r="J662" s="34" t="s">
        <v>3728</v>
      </c>
      <c r="K662" s="34" t="s">
        <v>24</v>
      </c>
      <c r="L662" s="37">
        <v>8.5178519999999995</v>
      </c>
      <c r="M662" s="34" t="s">
        <v>621</v>
      </c>
      <c r="N662" s="37">
        <v>2499546.2497991999</v>
      </c>
      <c r="O662" s="34" t="s">
        <v>3688</v>
      </c>
    </row>
    <row r="663" spans="1:15" ht="24" customHeight="1" x14ac:dyDescent="0.2">
      <c r="A663" s="34" t="s">
        <v>1107</v>
      </c>
      <c r="B663" s="35" t="s">
        <v>101</v>
      </c>
      <c r="C663" s="35" t="s">
        <v>1108</v>
      </c>
      <c r="D663" s="35" t="s">
        <v>25</v>
      </c>
      <c r="E663" s="36" t="s">
        <v>47</v>
      </c>
      <c r="F663" s="34" t="s">
        <v>872</v>
      </c>
      <c r="G663" s="34" t="s">
        <v>24</v>
      </c>
      <c r="H663" s="34" t="s">
        <v>1109</v>
      </c>
      <c r="I663" s="34" t="s">
        <v>24</v>
      </c>
      <c r="J663" s="34" t="s">
        <v>3729</v>
      </c>
      <c r="K663" s="34" t="s">
        <v>24</v>
      </c>
      <c r="L663" s="37">
        <v>8.4594000000000005</v>
      </c>
      <c r="M663" s="34" t="s">
        <v>621</v>
      </c>
      <c r="N663" s="37">
        <v>2499554.7091991999</v>
      </c>
      <c r="O663" s="34" t="s">
        <v>3688</v>
      </c>
    </row>
    <row r="664" spans="1:15" ht="24" customHeight="1" x14ac:dyDescent="0.2">
      <c r="A664" s="34" t="s">
        <v>3730</v>
      </c>
      <c r="B664" s="35" t="s">
        <v>154</v>
      </c>
      <c r="C664" s="35" t="s">
        <v>3731</v>
      </c>
      <c r="D664" s="35" t="s">
        <v>80</v>
      </c>
      <c r="E664" s="36" t="s">
        <v>197</v>
      </c>
      <c r="F664" s="34" t="s">
        <v>3162</v>
      </c>
      <c r="G664" s="34" t="s">
        <v>24</v>
      </c>
      <c r="H664" s="34" t="s">
        <v>3732</v>
      </c>
      <c r="I664" s="34" t="s">
        <v>24</v>
      </c>
      <c r="J664" s="34" t="s">
        <v>2121</v>
      </c>
      <c r="K664" s="34" t="s">
        <v>24</v>
      </c>
      <c r="L664" s="37">
        <v>8.4290832543600001</v>
      </c>
      <c r="M664" s="34" t="s">
        <v>621</v>
      </c>
      <c r="N664" s="37">
        <v>2499563.1382825002</v>
      </c>
      <c r="O664" s="34" t="s">
        <v>3688</v>
      </c>
    </row>
    <row r="665" spans="1:15" ht="65.099999999999994" customHeight="1" x14ac:dyDescent="0.2">
      <c r="A665" s="34" t="s">
        <v>3733</v>
      </c>
      <c r="B665" s="35" t="s">
        <v>20</v>
      </c>
      <c r="C665" s="35" t="s">
        <v>3734</v>
      </c>
      <c r="D665" s="35" t="s">
        <v>50</v>
      </c>
      <c r="E665" s="36" t="s">
        <v>47</v>
      </c>
      <c r="F665" s="34" t="s">
        <v>3735</v>
      </c>
      <c r="G665" s="34" t="s">
        <v>24</v>
      </c>
      <c r="H665" s="34" t="s">
        <v>3736</v>
      </c>
      <c r="I665" s="34" t="s">
        <v>24</v>
      </c>
      <c r="J665" s="34" t="s">
        <v>3737</v>
      </c>
      <c r="K665" s="34" t="s">
        <v>24</v>
      </c>
      <c r="L665" s="37">
        <v>8.4158439299999994</v>
      </c>
      <c r="M665" s="34" t="s">
        <v>621</v>
      </c>
      <c r="N665" s="37">
        <v>2499571.5541264</v>
      </c>
      <c r="O665" s="34" t="s">
        <v>3688</v>
      </c>
    </row>
    <row r="666" spans="1:15" ht="39" customHeight="1" x14ac:dyDescent="0.2">
      <c r="A666" s="34" t="s">
        <v>3738</v>
      </c>
      <c r="B666" s="35" t="s">
        <v>20</v>
      </c>
      <c r="C666" s="35" t="s">
        <v>3739</v>
      </c>
      <c r="D666" s="35" t="s">
        <v>80</v>
      </c>
      <c r="E666" s="36" t="s">
        <v>26</v>
      </c>
      <c r="F666" s="34" t="s">
        <v>3740</v>
      </c>
      <c r="G666" s="34" t="s">
        <v>24</v>
      </c>
      <c r="H666" s="34" t="s">
        <v>3741</v>
      </c>
      <c r="I666" s="34" t="s">
        <v>24</v>
      </c>
      <c r="J666" s="34" t="s">
        <v>153</v>
      </c>
      <c r="K666" s="34" t="s">
        <v>24</v>
      </c>
      <c r="L666" s="37">
        <v>8.3148520000000001</v>
      </c>
      <c r="M666" s="34" t="s">
        <v>621</v>
      </c>
      <c r="N666" s="37">
        <v>2499579.8689783998</v>
      </c>
      <c r="O666" s="34" t="s">
        <v>3688</v>
      </c>
    </row>
    <row r="667" spans="1:15" ht="26.1" customHeight="1" x14ac:dyDescent="0.2">
      <c r="A667" s="34" t="s">
        <v>866</v>
      </c>
      <c r="B667" s="35" t="s">
        <v>20</v>
      </c>
      <c r="C667" s="35" t="s">
        <v>867</v>
      </c>
      <c r="D667" s="35" t="s">
        <v>50</v>
      </c>
      <c r="E667" s="36" t="s">
        <v>23</v>
      </c>
      <c r="F667" s="34" t="s">
        <v>2454</v>
      </c>
      <c r="G667" s="34" t="s">
        <v>24</v>
      </c>
      <c r="H667" s="34" t="s">
        <v>778</v>
      </c>
      <c r="I667" s="34" t="s">
        <v>24</v>
      </c>
      <c r="J667" s="34" t="s">
        <v>3742</v>
      </c>
      <c r="K667" s="34" t="s">
        <v>24</v>
      </c>
      <c r="L667" s="37">
        <v>8.0073063500000004</v>
      </c>
      <c r="M667" s="34" t="s">
        <v>621</v>
      </c>
      <c r="N667" s="37">
        <v>2499587.8762848</v>
      </c>
      <c r="O667" s="34" t="s">
        <v>3688</v>
      </c>
    </row>
    <row r="668" spans="1:15" ht="26.1" customHeight="1" x14ac:dyDescent="0.2">
      <c r="A668" s="34" t="s">
        <v>770</v>
      </c>
      <c r="B668" s="35" t="s">
        <v>20</v>
      </c>
      <c r="C668" s="35" t="s">
        <v>3743</v>
      </c>
      <c r="D668" s="35" t="s">
        <v>25</v>
      </c>
      <c r="E668" s="36" t="s">
        <v>47</v>
      </c>
      <c r="F668" s="34" t="s">
        <v>52</v>
      </c>
      <c r="G668" s="34" t="s">
        <v>24</v>
      </c>
      <c r="H668" s="34" t="s">
        <v>3744</v>
      </c>
      <c r="I668" s="34" t="s">
        <v>24</v>
      </c>
      <c r="J668" s="34" t="s">
        <v>3744</v>
      </c>
      <c r="K668" s="34" t="s">
        <v>24</v>
      </c>
      <c r="L668" s="37">
        <v>7.92</v>
      </c>
      <c r="M668" s="34" t="s">
        <v>621</v>
      </c>
      <c r="N668" s="37">
        <v>2499595.7962847999</v>
      </c>
      <c r="O668" s="34" t="s">
        <v>3688</v>
      </c>
    </row>
    <row r="669" spans="1:15" ht="26.1" customHeight="1" x14ac:dyDescent="0.2">
      <c r="A669" s="34" t="s">
        <v>3745</v>
      </c>
      <c r="B669" s="35" t="s">
        <v>20</v>
      </c>
      <c r="C669" s="35" t="s">
        <v>3746</v>
      </c>
      <c r="D669" s="35" t="s">
        <v>25</v>
      </c>
      <c r="E669" s="36" t="s">
        <v>47</v>
      </c>
      <c r="F669" s="34" t="s">
        <v>52</v>
      </c>
      <c r="G669" s="34" t="s">
        <v>24</v>
      </c>
      <c r="H669" s="34" t="s">
        <v>3747</v>
      </c>
      <c r="I669" s="34" t="s">
        <v>24</v>
      </c>
      <c r="J669" s="34" t="s">
        <v>3747</v>
      </c>
      <c r="K669" s="34" t="s">
        <v>24</v>
      </c>
      <c r="L669" s="37">
        <v>7.64</v>
      </c>
      <c r="M669" s="34" t="s">
        <v>621</v>
      </c>
      <c r="N669" s="37">
        <v>2499603.4362848001</v>
      </c>
      <c r="O669" s="34" t="s">
        <v>3688</v>
      </c>
    </row>
    <row r="670" spans="1:15" ht="26.1" customHeight="1" x14ac:dyDescent="0.2">
      <c r="A670" s="34" t="s">
        <v>1070</v>
      </c>
      <c r="B670" s="35" t="s">
        <v>20</v>
      </c>
      <c r="C670" s="35" t="s">
        <v>1071</v>
      </c>
      <c r="D670" s="35" t="s">
        <v>25</v>
      </c>
      <c r="E670" s="36" t="s">
        <v>47</v>
      </c>
      <c r="F670" s="34" t="s">
        <v>3748</v>
      </c>
      <c r="G670" s="34" t="s">
        <v>24</v>
      </c>
      <c r="H670" s="34" t="s">
        <v>3749</v>
      </c>
      <c r="I670" s="34" t="s">
        <v>24</v>
      </c>
      <c r="J670" s="34" t="s">
        <v>3240</v>
      </c>
      <c r="K670" s="34" t="s">
        <v>24</v>
      </c>
      <c r="L670" s="37">
        <v>7.29784904</v>
      </c>
      <c r="M670" s="34" t="s">
        <v>621</v>
      </c>
      <c r="N670" s="37">
        <v>2499610.7341338</v>
      </c>
      <c r="O670" s="34" t="s">
        <v>3688</v>
      </c>
    </row>
    <row r="671" spans="1:15" ht="24" customHeight="1" x14ac:dyDescent="0.2">
      <c r="A671" s="34" t="s">
        <v>879</v>
      </c>
      <c r="B671" s="35" t="s">
        <v>20</v>
      </c>
      <c r="C671" s="35" t="s">
        <v>880</v>
      </c>
      <c r="D671" s="35" t="s">
        <v>25</v>
      </c>
      <c r="E671" s="36" t="s">
        <v>47</v>
      </c>
      <c r="F671" s="34" t="s">
        <v>3750</v>
      </c>
      <c r="G671" s="34" t="s">
        <v>24</v>
      </c>
      <c r="H671" s="34" t="s">
        <v>3751</v>
      </c>
      <c r="I671" s="34" t="s">
        <v>24</v>
      </c>
      <c r="J671" s="34" t="s">
        <v>3752</v>
      </c>
      <c r="K671" s="34" t="s">
        <v>24</v>
      </c>
      <c r="L671" s="37">
        <v>6.896611858</v>
      </c>
      <c r="M671" s="34" t="s">
        <v>621</v>
      </c>
      <c r="N671" s="37">
        <v>2499617.6307457001</v>
      </c>
      <c r="O671" s="34" t="s">
        <v>3688</v>
      </c>
    </row>
    <row r="672" spans="1:15" ht="26.1" customHeight="1" x14ac:dyDescent="0.2">
      <c r="A672" s="34" t="s">
        <v>835</v>
      </c>
      <c r="B672" s="35" t="s">
        <v>20</v>
      </c>
      <c r="C672" s="35" t="s">
        <v>836</v>
      </c>
      <c r="D672" s="35" t="s">
        <v>25</v>
      </c>
      <c r="E672" s="36" t="s">
        <v>47</v>
      </c>
      <c r="F672" s="34" t="s">
        <v>52</v>
      </c>
      <c r="G672" s="34" t="s">
        <v>24</v>
      </c>
      <c r="H672" s="34" t="s">
        <v>235</v>
      </c>
      <c r="I672" s="34" t="s">
        <v>24</v>
      </c>
      <c r="J672" s="34" t="s">
        <v>235</v>
      </c>
      <c r="K672" s="34" t="s">
        <v>24</v>
      </c>
      <c r="L672" s="37">
        <v>6.75</v>
      </c>
      <c r="M672" s="34" t="s">
        <v>621</v>
      </c>
      <c r="N672" s="37">
        <v>2499624.3807457001</v>
      </c>
      <c r="O672" s="34" t="s">
        <v>3688</v>
      </c>
    </row>
    <row r="673" spans="1:15" ht="26.1" customHeight="1" x14ac:dyDescent="0.2">
      <c r="A673" s="34" t="s">
        <v>751</v>
      </c>
      <c r="B673" s="35" t="s">
        <v>20</v>
      </c>
      <c r="C673" s="35" t="s">
        <v>752</v>
      </c>
      <c r="D673" s="35" t="s">
        <v>50</v>
      </c>
      <c r="E673" s="36" t="s">
        <v>47</v>
      </c>
      <c r="F673" s="34" t="s">
        <v>3753</v>
      </c>
      <c r="G673" s="34" t="s">
        <v>24</v>
      </c>
      <c r="H673" s="34" t="s">
        <v>3754</v>
      </c>
      <c r="I673" s="34" t="s">
        <v>24</v>
      </c>
      <c r="J673" s="34" t="s">
        <v>3755</v>
      </c>
      <c r="K673" s="34" t="s">
        <v>24</v>
      </c>
      <c r="L673" s="37">
        <v>6.7266572399999998</v>
      </c>
      <c r="M673" s="34" t="s">
        <v>621</v>
      </c>
      <c r="N673" s="37">
        <v>2499631.1074028998</v>
      </c>
      <c r="O673" s="34" t="s">
        <v>3688</v>
      </c>
    </row>
    <row r="674" spans="1:15" ht="26.1" customHeight="1" x14ac:dyDescent="0.2">
      <c r="A674" s="34" t="s">
        <v>3756</v>
      </c>
      <c r="B674" s="35" t="s">
        <v>20</v>
      </c>
      <c r="C674" s="35" t="s">
        <v>3757</v>
      </c>
      <c r="D674" s="35" t="s">
        <v>25</v>
      </c>
      <c r="E674" s="36" t="s">
        <v>47</v>
      </c>
      <c r="F674" s="34" t="s">
        <v>52</v>
      </c>
      <c r="G674" s="34" t="s">
        <v>24</v>
      </c>
      <c r="H674" s="34" t="s">
        <v>3758</v>
      </c>
      <c r="I674" s="34" t="s">
        <v>24</v>
      </c>
      <c r="J674" s="34" t="s">
        <v>3758</v>
      </c>
      <c r="K674" s="34" t="s">
        <v>24</v>
      </c>
      <c r="L674" s="37">
        <v>6.53</v>
      </c>
      <c r="M674" s="34" t="s">
        <v>621</v>
      </c>
      <c r="N674" s="37">
        <v>2499637.6374029</v>
      </c>
      <c r="O674" s="34" t="s">
        <v>3688</v>
      </c>
    </row>
    <row r="675" spans="1:15" ht="26.1" customHeight="1" x14ac:dyDescent="0.2">
      <c r="A675" s="34" t="s">
        <v>3759</v>
      </c>
      <c r="B675" s="35" t="s">
        <v>154</v>
      </c>
      <c r="C675" s="35" t="s">
        <v>3760</v>
      </c>
      <c r="D675" s="35" t="s">
        <v>25</v>
      </c>
      <c r="E675" s="36" t="s">
        <v>197</v>
      </c>
      <c r="F675" s="34" t="s">
        <v>3761</v>
      </c>
      <c r="G675" s="34" t="s">
        <v>24</v>
      </c>
      <c r="H675" s="34" t="s">
        <v>3762</v>
      </c>
      <c r="I675" s="34" t="s">
        <v>24</v>
      </c>
      <c r="J675" s="34" t="s">
        <v>3763</v>
      </c>
      <c r="K675" s="34" t="s">
        <v>24</v>
      </c>
      <c r="L675" s="37">
        <v>6.3747477924</v>
      </c>
      <c r="M675" s="34" t="s">
        <v>621</v>
      </c>
      <c r="N675" s="37">
        <v>2499644.0121507002</v>
      </c>
      <c r="O675" s="34" t="s">
        <v>3764</v>
      </c>
    </row>
    <row r="676" spans="1:15" ht="26.1" customHeight="1" x14ac:dyDescent="0.2">
      <c r="A676" s="34" t="s">
        <v>3765</v>
      </c>
      <c r="B676" s="35" t="s">
        <v>20</v>
      </c>
      <c r="C676" s="35" t="s">
        <v>3766</v>
      </c>
      <c r="D676" s="35" t="s">
        <v>25</v>
      </c>
      <c r="E676" s="36" t="s">
        <v>63</v>
      </c>
      <c r="F676" s="34" t="s">
        <v>3767</v>
      </c>
      <c r="G676" s="34" t="s">
        <v>24</v>
      </c>
      <c r="H676" s="34" t="s">
        <v>220</v>
      </c>
      <c r="I676" s="34" t="s">
        <v>24</v>
      </c>
      <c r="J676" s="34" t="s">
        <v>3768</v>
      </c>
      <c r="K676" s="34" t="s">
        <v>24</v>
      </c>
      <c r="L676" s="37">
        <v>6.3350179200000003</v>
      </c>
      <c r="M676" s="34" t="s">
        <v>621</v>
      </c>
      <c r="N676" s="37">
        <v>2499650.3471686002</v>
      </c>
      <c r="O676" s="34" t="s">
        <v>3764</v>
      </c>
    </row>
    <row r="677" spans="1:15" ht="26.1" customHeight="1" x14ac:dyDescent="0.2">
      <c r="A677" s="34" t="s">
        <v>3769</v>
      </c>
      <c r="B677" s="35" t="s">
        <v>20</v>
      </c>
      <c r="C677" s="35" t="s">
        <v>3770</v>
      </c>
      <c r="D677" s="35" t="s">
        <v>25</v>
      </c>
      <c r="E677" s="36" t="s">
        <v>47</v>
      </c>
      <c r="F677" s="34" t="s">
        <v>52</v>
      </c>
      <c r="G677" s="34" t="s">
        <v>24</v>
      </c>
      <c r="H677" s="34" t="s">
        <v>3771</v>
      </c>
      <c r="I677" s="34" t="s">
        <v>24</v>
      </c>
      <c r="J677" s="34" t="s">
        <v>3771</v>
      </c>
      <c r="K677" s="34" t="s">
        <v>24</v>
      </c>
      <c r="L677" s="37">
        <v>6.07</v>
      </c>
      <c r="M677" s="34" t="s">
        <v>621</v>
      </c>
      <c r="N677" s="37">
        <v>2499656.4171686</v>
      </c>
      <c r="O677" s="34" t="s">
        <v>3764</v>
      </c>
    </row>
    <row r="678" spans="1:15" ht="26.1" customHeight="1" x14ac:dyDescent="0.2">
      <c r="A678" s="34" t="s">
        <v>3772</v>
      </c>
      <c r="B678" s="35" t="s">
        <v>20</v>
      </c>
      <c r="C678" s="35" t="s">
        <v>3773</v>
      </c>
      <c r="D678" s="35" t="s">
        <v>25</v>
      </c>
      <c r="E678" s="36" t="s">
        <v>47</v>
      </c>
      <c r="F678" s="34" t="s">
        <v>52</v>
      </c>
      <c r="G678" s="34" t="s">
        <v>24</v>
      </c>
      <c r="H678" s="34" t="s">
        <v>3774</v>
      </c>
      <c r="I678" s="34" t="s">
        <v>24</v>
      </c>
      <c r="J678" s="34" t="s">
        <v>3774</v>
      </c>
      <c r="K678" s="34" t="s">
        <v>24</v>
      </c>
      <c r="L678" s="37">
        <v>5.92</v>
      </c>
      <c r="M678" s="34" t="s">
        <v>621</v>
      </c>
      <c r="N678" s="37">
        <v>2499662.3371685999</v>
      </c>
      <c r="O678" s="34" t="s">
        <v>3764</v>
      </c>
    </row>
    <row r="679" spans="1:15" ht="26.1" customHeight="1" x14ac:dyDescent="0.2">
      <c r="A679" s="34" t="s">
        <v>846</v>
      </c>
      <c r="B679" s="35" t="s">
        <v>20</v>
      </c>
      <c r="C679" s="35" t="s">
        <v>847</v>
      </c>
      <c r="D679" s="35" t="s">
        <v>25</v>
      </c>
      <c r="E679" s="36" t="s">
        <v>47</v>
      </c>
      <c r="F679" s="34" t="s">
        <v>52</v>
      </c>
      <c r="G679" s="34" t="s">
        <v>24</v>
      </c>
      <c r="H679" s="34" t="s">
        <v>3774</v>
      </c>
      <c r="I679" s="34" t="s">
        <v>24</v>
      </c>
      <c r="J679" s="34" t="s">
        <v>3774</v>
      </c>
      <c r="K679" s="34" t="s">
        <v>24</v>
      </c>
      <c r="L679" s="37">
        <v>5.92</v>
      </c>
      <c r="M679" s="34" t="s">
        <v>621</v>
      </c>
      <c r="N679" s="37">
        <v>2499668.2571685999</v>
      </c>
      <c r="O679" s="34" t="s">
        <v>3764</v>
      </c>
    </row>
    <row r="680" spans="1:15" ht="24" customHeight="1" x14ac:dyDescent="0.2">
      <c r="A680" s="34" t="s">
        <v>1064</v>
      </c>
      <c r="B680" s="35" t="s">
        <v>20</v>
      </c>
      <c r="C680" s="35" t="s">
        <v>1065</v>
      </c>
      <c r="D680" s="35" t="s">
        <v>25</v>
      </c>
      <c r="E680" s="36" t="s">
        <v>47</v>
      </c>
      <c r="F680" s="34" t="s">
        <v>3775</v>
      </c>
      <c r="G680" s="34" t="s">
        <v>24</v>
      </c>
      <c r="H680" s="34" t="s">
        <v>1066</v>
      </c>
      <c r="I680" s="34" t="s">
        <v>24</v>
      </c>
      <c r="J680" s="34" t="s">
        <v>662</v>
      </c>
      <c r="K680" s="34" t="s">
        <v>24</v>
      </c>
      <c r="L680" s="37">
        <v>5.6063258999999999</v>
      </c>
      <c r="M680" s="34" t="s">
        <v>621</v>
      </c>
      <c r="N680" s="37">
        <v>2499673.8634945001</v>
      </c>
      <c r="O680" s="34" t="s">
        <v>3764</v>
      </c>
    </row>
    <row r="681" spans="1:15" ht="26.1" customHeight="1" x14ac:dyDescent="0.2">
      <c r="A681" s="34" t="s">
        <v>818</v>
      </c>
      <c r="B681" s="35" t="s">
        <v>20</v>
      </c>
      <c r="C681" s="35" t="s">
        <v>819</v>
      </c>
      <c r="D681" s="35" t="s">
        <v>25</v>
      </c>
      <c r="E681" s="36" t="s">
        <v>47</v>
      </c>
      <c r="F681" s="34" t="s">
        <v>406</v>
      </c>
      <c r="G681" s="34" t="s">
        <v>24</v>
      </c>
      <c r="H681" s="34" t="s">
        <v>3776</v>
      </c>
      <c r="I681" s="34" t="s">
        <v>24</v>
      </c>
      <c r="J681" s="34" t="s">
        <v>3777</v>
      </c>
      <c r="K681" s="34" t="s">
        <v>24</v>
      </c>
      <c r="L681" s="37">
        <v>5.56</v>
      </c>
      <c r="M681" s="34" t="s">
        <v>621</v>
      </c>
      <c r="N681" s="37">
        <v>2499679.4234945001</v>
      </c>
      <c r="O681" s="34" t="s">
        <v>3764</v>
      </c>
    </row>
    <row r="682" spans="1:15" ht="26.1" customHeight="1" x14ac:dyDescent="0.2">
      <c r="A682" s="34" t="s">
        <v>1060</v>
      </c>
      <c r="B682" s="35" t="s">
        <v>20</v>
      </c>
      <c r="C682" s="35" t="s">
        <v>1061</v>
      </c>
      <c r="D682" s="35" t="s">
        <v>25</v>
      </c>
      <c r="E682" s="36" t="s">
        <v>47</v>
      </c>
      <c r="F682" s="34" t="s">
        <v>3259</v>
      </c>
      <c r="G682" s="34" t="s">
        <v>24</v>
      </c>
      <c r="H682" s="34" t="s">
        <v>3778</v>
      </c>
      <c r="I682" s="34" t="s">
        <v>24</v>
      </c>
      <c r="J682" s="34" t="s">
        <v>3779</v>
      </c>
      <c r="K682" s="34" t="s">
        <v>24</v>
      </c>
      <c r="L682" s="37">
        <v>5.3624490299999996</v>
      </c>
      <c r="M682" s="34" t="s">
        <v>621</v>
      </c>
      <c r="N682" s="37">
        <v>2499684.7859435002</v>
      </c>
      <c r="O682" s="34" t="s">
        <v>3764</v>
      </c>
    </row>
    <row r="683" spans="1:15" ht="26.1" customHeight="1" x14ac:dyDescent="0.2">
      <c r="A683" s="34" t="s">
        <v>3780</v>
      </c>
      <c r="B683" s="35" t="s">
        <v>20</v>
      </c>
      <c r="C683" s="35" t="s">
        <v>3781</v>
      </c>
      <c r="D683" s="35" t="s">
        <v>25</v>
      </c>
      <c r="E683" s="36" t="s">
        <v>47</v>
      </c>
      <c r="F683" s="34" t="s">
        <v>52</v>
      </c>
      <c r="G683" s="34" t="s">
        <v>24</v>
      </c>
      <c r="H683" s="34" t="s">
        <v>3782</v>
      </c>
      <c r="I683" s="34" t="s">
        <v>24</v>
      </c>
      <c r="J683" s="34" t="s">
        <v>3782</v>
      </c>
      <c r="K683" s="34" t="s">
        <v>24</v>
      </c>
      <c r="L683" s="37">
        <v>5.29</v>
      </c>
      <c r="M683" s="34" t="s">
        <v>621</v>
      </c>
      <c r="N683" s="37">
        <v>2499690.0759434998</v>
      </c>
      <c r="O683" s="34" t="s">
        <v>3764</v>
      </c>
    </row>
    <row r="684" spans="1:15" ht="39" customHeight="1" x14ac:dyDescent="0.2">
      <c r="A684" s="34" t="s">
        <v>3783</v>
      </c>
      <c r="B684" s="35" t="s">
        <v>20</v>
      </c>
      <c r="C684" s="35" t="s">
        <v>3784</v>
      </c>
      <c r="D684" s="35" t="s">
        <v>25</v>
      </c>
      <c r="E684" s="36" t="s">
        <v>47</v>
      </c>
      <c r="F684" s="34" t="s">
        <v>225</v>
      </c>
      <c r="G684" s="34" t="s">
        <v>24</v>
      </c>
      <c r="H684" s="34" t="s">
        <v>31</v>
      </c>
      <c r="I684" s="34" t="s">
        <v>24</v>
      </c>
      <c r="J684" s="34" t="s">
        <v>3785</v>
      </c>
      <c r="K684" s="34" t="s">
        <v>24</v>
      </c>
      <c r="L684" s="37">
        <v>5.28</v>
      </c>
      <c r="M684" s="34" t="s">
        <v>621</v>
      </c>
      <c r="N684" s="37">
        <v>2499695.3559435001</v>
      </c>
      <c r="O684" s="34" t="s">
        <v>3764</v>
      </c>
    </row>
    <row r="685" spans="1:15" ht="26.1" customHeight="1" x14ac:dyDescent="0.2">
      <c r="A685" s="34" t="s">
        <v>913</v>
      </c>
      <c r="B685" s="35" t="s">
        <v>20</v>
      </c>
      <c r="C685" s="35" t="s">
        <v>914</v>
      </c>
      <c r="D685" s="35" t="s">
        <v>25</v>
      </c>
      <c r="E685" s="36" t="s">
        <v>47</v>
      </c>
      <c r="F685" s="34" t="s">
        <v>2888</v>
      </c>
      <c r="G685" s="34" t="s">
        <v>24</v>
      </c>
      <c r="H685" s="34" t="s">
        <v>3786</v>
      </c>
      <c r="I685" s="34" t="s">
        <v>24</v>
      </c>
      <c r="J685" s="34" t="s">
        <v>3787</v>
      </c>
      <c r="K685" s="34" t="s">
        <v>24</v>
      </c>
      <c r="L685" s="37">
        <v>4.9484573999999997</v>
      </c>
      <c r="M685" s="34" t="s">
        <v>621</v>
      </c>
      <c r="N685" s="37">
        <v>2499700.3044008999</v>
      </c>
      <c r="O685" s="34" t="s">
        <v>3764</v>
      </c>
    </row>
    <row r="686" spans="1:15" ht="26.1" customHeight="1" x14ac:dyDescent="0.2">
      <c r="A686" s="34" t="s">
        <v>3788</v>
      </c>
      <c r="B686" s="35" t="s">
        <v>154</v>
      </c>
      <c r="C686" s="35" t="s">
        <v>3789</v>
      </c>
      <c r="D686" s="35" t="s">
        <v>25</v>
      </c>
      <c r="E686" s="36" t="s">
        <v>197</v>
      </c>
      <c r="F686" s="34" t="s">
        <v>3790</v>
      </c>
      <c r="G686" s="34" t="s">
        <v>24</v>
      </c>
      <c r="H686" s="34" t="s">
        <v>3791</v>
      </c>
      <c r="I686" s="34" t="s">
        <v>24</v>
      </c>
      <c r="J686" s="34" t="s">
        <v>3792</v>
      </c>
      <c r="K686" s="34" t="s">
        <v>24</v>
      </c>
      <c r="L686" s="37">
        <v>4.9274053067999999</v>
      </c>
      <c r="M686" s="34" t="s">
        <v>621</v>
      </c>
      <c r="N686" s="37">
        <v>2499705.2318062</v>
      </c>
      <c r="O686" s="34" t="s">
        <v>3764</v>
      </c>
    </row>
    <row r="687" spans="1:15" ht="24" customHeight="1" x14ac:dyDescent="0.2">
      <c r="A687" s="34" t="s">
        <v>3793</v>
      </c>
      <c r="B687" s="35" t="s">
        <v>20</v>
      </c>
      <c r="C687" s="35" t="s">
        <v>3794</v>
      </c>
      <c r="D687" s="35" t="s">
        <v>25</v>
      </c>
      <c r="E687" s="36" t="s">
        <v>47</v>
      </c>
      <c r="F687" s="34" t="s">
        <v>52</v>
      </c>
      <c r="G687" s="34" t="s">
        <v>24</v>
      </c>
      <c r="H687" s="34" t="s">
        <v>3795</v>
      </c>
      <c r="I687" s="34" t="s">
        <v>24</v>
      </c>
      <c r="J687" s="34" t="s">
        <v>3795</v>
      </c>
      <c r="K687" s="34" t="s">
        <v>24</v>
      </c>
      <c r="L687" s="37">
        <v>4.87</v>
      </c>
      <c r="M687" s="34" t="s">
        <v>621</v>
      </c>
      <c r="N687" s="37">
        <v>2499710.1018062001</v>
      </c>
      <c r="O687" s="34" t="s">
        <v>3764</v>
      </c>
    </row>
    <row r="688" spans="1:15" ht="24" customHeight="1" x14ac:dyDescent="0.2">
      <c r="A688" s="34" t="s">
        <v>3796</v>
      </c>
      <c r="B688" s="35" t="s">
        <v>20</v>
      </c>
      <c r="C688" s="35" t="s">
        <v>3797</v>
      </c>
      <c r="D688" s="35" t="s">
        <v>50</v>
      </c>
      <c r="E688" s="36" t="s">
        <v>3722</v>
      </c>
      <c r="F688" s="34" t="s">
        <v>3798</v>
      </c>
      <c r="G688" s="34" t="s">
        <v>24</v>
      </c>
      <c r="H688" s="34" t="s">
        <v>3799</v>
      </c>
      <c r="I688" s="34" t="s">
        <v>24</v>
      </c>
      <c r="J688" s="34" t="s">
        <v>3800</v>
      </c>
      <c r="K688" s="34" t="s">
        <v>24</v>
      </c>
      <c r="L688" s="37">
        <v>4.8074678999999998</v>
      </c>
      <c r="M688" s="34" t="s">
        <v>621</v>
      </c>
      <c r="N688" s="37">
        <v>2499714.9092740999</v>
      </c>
      <c r="O688" s="34" t="s">
        <v>3764</v>
      </c>
    </row>
    <row r="689" spans="1:15" ht="39" customHeight="1" x14ac:dyDescent="0.2">
      <c r="A689" s="34" t="s">
        <v>3801</v>
      </c>
      <c r="B689" s="35" t="s">
        <v>20</v>
      </c>
      <c r="C689" s="35" t="s">
        <v>3802</v>
      </c>
      <c r="D689" s="35" t="s">
        <v>25</v>
      </c>
      <c r="E689" s="36" t="s">
        <v>30</v>
      </c>
      <c r="F689" s="34" t="s">
        <v>3803</v>
      </c>
      <c r="G689" s="34" t="s">
        <v>24</v>
      </c>
      <c r="H689" s="34" t="s">
        <v>81</v>
      </c>
      <c r="I689" s="34" t="s">
        <v>24</v>
      </c>
      <c r="J689" s="34" t="s">
        <v>3804</v>
      </c>
      <c r="K689" s="34" t="s">
        <v>24</v>
      </c>
      <c r="L689" s="37">
        <v>4.6566576</v>
      </c>
      <c r="M689" s="34" t="s">
        <v>621</v>
      </c>
      <c r="N689" s="37">
        <v>2499719.5659317002</v>
      </c>
      <c r="O689" s="34" t="s">
        <v>3764</v>
      </c>
    </row>
    <row r="690" spans="1:15" ht="26.1" customHeight="1" x14ac:dyDescent="0.2">
      <c r="A690" s="34" t="s">
        <v>1062</v>
      </c>
      <c r="B690" s="35" t="s">
        <v>20</v>
      </c>
      <c r="C690" s="35" t="s">
        <v>1063</v>
      </c>
      <c r="D690" s="35" t="s">
        <v>25</v>
      </c>
      <c r="E690" s="36" t="s">
        <v>47</v>
      </c>
      <c r="F690" s="34" t="s">
        <v>3154</v>
      </c>
      <c r="G690" s="34" t="s">
        <v>24</v>
      </c>
      <c r="H690" s="34" t="s">
        <v>3805</v>
      </c>
      <c r="I690" s="34" t="s">
        <v>24</v>
      </c>
      <c r="J690" s="34" t="s">
        <v>3806</v>
      </c>
      <c r="K690" s="34" t="s">
        <v>24</v>
      </c>
      <c r="L690" s="37">
        <v>4.5947978999999997</v>
      </c>
      <c r="M690" s="34" t="s">
        <v>621</v>
      </c>
      <c r="N690" s="37">
        <v>2499724.1607296001</v>
      </c>
      <c r="O690" s="34" t="s">
        <v>3764</v>
      </c>
    </row>
    <row r="691" spans="1:15" ht="24" customHeight="1" x14ac:dyDescent="0.2">
      <c r="A691" s="34" t="s">
        <v>840</v>
      </c>
      <c r="B691" s="35" t="s">
        <v>20</v>
      </c>
      <c r="C691" s="35" t="s">
        <v>841</v>
      </c>
      <c r="D691" s="35" t="s">
        <v>25</v>
      </c>
      <c r="E691" s="36" t="s">
        <v>47</v>
      </c>
      <c r="F691" s="34" t="s">
        <v>3807</v>
      </c>
      <c r="G691" s="34" t="s">
        <v>24</v>
      </c>
      <c r="H691" s="34" t="s">
        <v>3808</v>
      </c>
      <c r="I691" s="34" t="s">
        <v>24</v>
      </c>
      <c r="J691" s="34" t="s">
        <v>3809</v>
      </c>
      <c r="K691" s="34" t="s">
        <v>24</v>
      </c>
      <c r="L691" s="37">
        <v>4.1983908000000003</v>
      </c>
      <c r="M691" s="34" t="s">
        <v>621</v>
      </c>
      <c r="N691" s="37">
        <v>2499728.3591204002</v>
      </c>
      <c r="O691" s="34" t="s">
        <v>3764</v>
      </c>
    </row>
    <row r="692" spans="1:15" ht="24" customHeight="1" x14ac:dyDescent="0.2">
      <c r="A692" s="34" t="s">
        <v>1115</v>
      </c>
      <c r="B692" s="35" t="s">
        <v>101</v>
      </c>
      <c r="C692" s="35" t="s">
        <v>1116</v>
      </c>
      <c r="D692" s="35" t="s">
        <v>25</v>
      </c>
      <c r="E692" s="36" t="s">
        <v>47</v>
      </c>
      <c r="F692" s="34" t="s">
        <v>225</v>
      </c>
      <c r="G692" s="34" t="s">
        <v>24</v>
      </c>
      <c r="H692" s="34" t="s">
        <v>1117</v>
      </c>
      <c r="I692" s="34" t="s">
        <v>24</v>
      </c>
      <c r="J692" s="34" t="s">
        <v>3810</v>
      </c>
      <c r="K692" s="34" t="s">
        <v>24</v>
      </c>
      <c r="L692" s="37">
        <v>4.08</v>
      </c>
      <c r="M692" s="34" t="s">
        <v>621</v>
      </c>
      <c r="N692" s="37">
        <v>2499732.4391204002</v>
      </c>
      <c r="O692" s="34" t="s">
        <v>3764</v>
      </c>
    </row>
    <row r="693" spans="1:15" ht="26.1" customHeight="1" x14ac:dyDescent="0.2">
      <c r="A693" s="34" t="s">
        <v>3811</v>
      </c>
      <c r="B693" s="35" t="s">
        <v>154</v>
      </c>
      <c r="C693" s="35" t="s">
        <v>3812</v>
      </c>
      <c r="D693" s="35" t="s">
        <v>25</v>
      </c>
      <c r="E693" s="36" t="s">
        <v>197</v>
      </c>
      <c r="F693" s="34" t="s">
        <v>3813</v>
      </c>
      <c r="G693" s="34" t="s">
        <v>24</v>
      </c>
      <c r="H693" s="34" t="s">
        <v>3814</v>
      </c>
      <c r="I693" s="34" t="s">
        <v>24</v>
      </c>
      <c r="J693" s="34" t="s">
        <v>909</v>
      </c>
      <c r="K693" s="34" t="s">
        <v>24</v>
      </c>
      <c r="L693" s="37">
        <v>3.9638239143999998</v>
      </c>
      <c r="M693" s="34" t="s">
        <v>621</v>
      </c>
      <c r="N693" s="37">
        <v>2499736.4029442999</v>
      </c>
      <c r="O693" s="34" t="s">
        <v>3764</v>
      </c>
    </row>
    <row r="694" spans="1:15" ht="39" customHeight="1" x14ac:dyDescent="0.2">
      <c r="A694" s="34" t="s">
        <v>3815</v>
      </c>
      <c r="B694" s="35" t="s">
        <v>20</v>
      </c>
      <c r="C694" s="35" t="s">
        <v>3816</v>
      </c>
      <c r="D694" s="35" t="s">
        <v>25</v>
      </c>
      <c r="E694" s="36" t="s">
        <v>47</v>
      </c>
      <c r="F694" s="34" t="s">
        <v>261</v>
      </c>
      <c r="G694" s="34" t="s">
        <v>24</v>
      </c>
      <c r="H694" s="34" t="s">
        <v>3817</v>
      </c>
      <c r="I694" s="34" t="s">
        <v>24</v>
      </c>
      <c r="J694" s="34" t="s">
        <v>909</v>
      </c>
      <c r="K694" s="34" t="s">
        <v>24</v>
      </c>
      <c r="L694" s="37">
        <v>3.96</v>
      </c>
      <c r="M694" s="34" t="s">
        <v>621</v>
      </c>
      <c r="N694" s="37">
        <v>2499740.3629442998</v>
      </c>
      <c r="O694" s="34" t="s">
        <v>3764</v>
      </c>
    </row>
    <row r="695" spans="1:15" ht="24" customHeight="1" x14ac:dyDescent="0.2">
      <c r="A695" s="34" t="s">
        <v>3818</v>
      </c>
      <c r="B695" s="35" t="s">
        <v>154</v>
      </c>
      <c r="C695" s="35" t="s">
        <v>3819</v>
      </c>
      <c r="D695" s="35" t="s">
        <v>25</v>
      </c>
      <c r="E695" s="36" t="s">
        <v>197</v>
      </c>
      <c r="F695" s="34" t="s">
        <v>3820</v>
      </c>
      <c r="G695" s="34" t="s">
        <v>24</v>
      </c>
      <c r="H695" s="34" t="s">
        <v>3821</v>
      </c>
      <c r="I695" s="34" t="s">
        <v>24</v>
      </c>
      <c r="J695" s="34" t="s">
        <v>3822</v>
      </c>
      <c r="K695" s="34" t="s">
        <v>24</v>
      </c>
      <c r="L695" s="37">
        <v>3.6959157791999999</v>
      </c>
      <c r="M695" s="34" t="s">
        <v>621</v>
      </c>
      <c r="N695" s="37">
        <v>2499744.0588600999</v>
      </c>
      <c r="O695" s="34" t="s">
        <v>3764</v>
      </c>
    </row>
    <row r="696" spans="1:15" ht="26.1" customHeight="1" x14ac:dyDescent="0.2">
      <c r="A696" s="34" t="s">
        <v>3823</v>
      </c>
      <c r="B696" s="35" t="s">
        <v>20</v>
      </c>
      <c r="C696" s="35" t="s">
        <v>3824</v>
      </c>
      <c r="D696" s="35" t="s">
        <v>25</v>
      </c>
      <c r="E696" s="36" t="s">
        <v>47</v>
      </c>
      <c r="F696" s="34" t="s">
        <v>52</v>
      </c>
      <c r="G696" s="34" t="s">
        <v>24</v>
      </c>
      <c r="H696" s="34" t="s">
        <v>784</v>
      </c>
      <c r="I696" s="34" t="s">
        <v>24</v>
      </c>
      <c r="J696" s="34" t="s">
        <v>784</v>
      </c>
      <c r="K696" s="34" t="s">
        <v>24</v>
      </c>
      <c r="L696" s="37">
        <v>3.57</v>
      </c>
      <c r="M696" s="34" t="s">
        <v>621</v>
      </c>
      <c r="N696" s="37">
        <v>2499747.6288601002</v>
      </c>
      <c r="O696" s="34" t="s">
        <v>3764</v>
      </c>
    </row>
    <row r="697" spans="1:15" ht="24" customHeight="1" x14ac:dyDescent="0.2">
      <c r="A697" s="34" t="s">
        <v>3825</v>
      </c>
      <c r="B697" s="35" t="s">
        <v>154</v>
      </c>
      <c r="C697" s="35" t="s">
        <v>3826</v>
      </c>
      <c r="D697" s="35" t="s">
        <v>25</v>
      </c>
      <c r="E697" s="36" t="s">
        <v>197</v>
      </c>
      <c r="F697" s="34" t="s">
        <v>3827</v>
      </c>
      <c r="G697" s="34" t="s">
        <v>24</v>
      </c>
      <c r="H697" s="34" t="s">
        <v>3828</v>
      </c>
      <c r="I697" s="34" t="s">
        <v>24</v>
      </c>
      <c r="J697" s="34" t="s">
        <v>3582</v>
      </c>
      <c r="K697" s="34" t="s">
        <v>24</v>
      </c>
      <c r="L697" s="37">
        <v>3.4953314662700001</v>
      </c>
      <c r="M697" s="34" t="s">
        <v>621</v>
      </c>
      <c r="N697" s="37">
        <v>2499751.1241915999</v>
      </c>
      <c r="O697" s="34" t="s">
        <v>3764</v>
      </c>
    </row>
    <row r="698" spans="1:15" ht="24" customHeight="1" x14ac:dyDescent="0.2">
      <c r="A698" s="34" t="s">
        <v>3829</v>
      </c>
      <c r="B698" s="35" t="s">
        <v>154</v>
      </c>
      <c r="C698" s="35" t="s">
        <v>3830</v>
      </c>
      <c r="D698" s="35" t="s">
        <v>25</v>
      </c>
      <c r="E698" s="36" t="s">
        <v>197</v>
      </c>
      <c r="F698" s="34" t="s">
        <v>3162</v>
      </c>
      <c r="G698" s="34" t="s">
        <v>24</v>
      </c>
      <c r="H698" s="34" t="s">
        <v>858</v>
      </c>
      <c r="I698" s="34" t="s">
        <v>24</v>
      </c>
      <c r="J698" s="34" t="s">
        <v>3831</v>
      </c>
      <c r="K698" s="34" t="s">
        <v>24</v>
      </c>
      <c r="L698" s="37">
        <v>3.29364916902</v>
      </c>
      <c r="M698" s="34" t="s">
        <v>621</v>
      </c>
      <c r="N698" s="37">
        <v>2499754.4178407998</v>
      </c>
      <c r="O698" s="34" t="s">
        <v>3764</v>
      </c>
    </row>
    <row r="699" spans="1:15" ht="26.1" customHeight="1" x14ac:dyDescent="0.2">
      <c r="A699" s="34" t="s">
        <v>870</v>
      </c>
      <c r="B699" s="35" t="s">
        <v>20</v>
      </c>
      <c r="C699" s="35" t="s">
        <v>871</v>
      </c>
      <c r="D699" s="35" t="s">
        <v>25</v>
      </c>
      <c r="E699" s="36" t="s">
        <v>47</v>
      </c>
      <c r="F699" s="34" t="s">
        <v>872</v>
      </c>
      <c r="G699" s="34" t="s">
        <v>24</v>
      </c>
      <c r="H699" s="34" t="s">
        <v>873</v>
      </c>
      <c r="I699" s="34" t="s">
        <v>24</v>
      </c>
      <c r="J699" s="34" t="s">
        <v>874</v>
      </c>
      <c r="K699" s="34" t="s">
        <v>24</v>
      </c>
      <c r="L699" s="37">
        <v>3.198</v>
      </c>
      <c r="M699" s="34" t="s">
        <v>621</v>
      </c>
      <c r="N699" s="37">
        <v>2499757.6158408001</v>
      </c>
      <c r="O699" s="34" t="s">
        <v>3764</v>
      </c>
    </row>
    <row r="700" spans="1:15" ht="39" customHeight="1" x14ac:dyDescent="0.2">
      <c r="A700" s="34" t="s">
        <v>875</v>
      </c>
      <c r="B700" s="35" t="s">
        <v>20</v>
      </c>
      <c r="C700" s="35" t="s">
        <v>876</v>
      </c>
      <c r="D700" s="35" t="s">
        <v>25</v>
      </c>
      <c r="E700" s="36" t="s">
        <v>47</v>
      </c>
      <c r="F700" s="34" t="s">
        <v>406</v>
      </c>
      <c r="G700" s="34" t="s">
        <v>24</v>
      </c>
      <c r="H700" s="34" t="s">
        <v>877</v>
      </c>
      <c r="I700" s="34" t="s">
        <v>24</v>
      </c>
      <c r="J700" s="34" t="s">
        <v>878</v>
      </c>
      <c r="K700" s="34" t="s">
        <v>24</v>
      </c>
      <c r="L700" s="37">
        <v>3.12</v>
      </c>
      <c r="M700" s="34" t="s">
        <v>621</v>
      </c>
      <c r="N700" s="37">
        <v>2499760.7358408002</v>
      </c>
      <c r="O700" s="34" t="s">
        <v>3764</v>
      </c>
    </row>
    <row r="701" spans="1:15" ht="24" customHeight="1" x14ac:dyDescent="0.2">
      <c r="A701" s="34" t="s">
        <v>773</v>
      </c>
      <c r="B701" s="35" t="s">
        <v>20</v>
      </c>
      <c r="C701" s="35" t="s">
        <v>774</v>
      </c>
      <c r="D701" s="35" t="s">
        <v>25</v>
      </c>
      <c r="E701" s="36" t="s">
        <v>47</v>
      </c>
      <c r="F701" s="34" t="s">
        <v>342</v>
      </c>
      <c r="G701" s="34" t="s">
        <v>24</v>
      </c>
      <c r="H701" s="34" t="s">
        <v>3832</v>
      </c>
      <c r="I701" s="34" t="s">
        <v>24</v>
      </c>
      <c r="J701" s="34" t="s">
        <v>820</v>
      </c>
      <c r="K701" s="34" t="s">
        <v>24</v>
      </c>
      <c r="L701" s="37">
        <v>2.82</v>
      </c>
      <c r="M701" s="34" t="s">
        <v>621</v>
      </c>
      <c r="N701" s="37">
        <v>2499763.5558408001</v>
      </c>
      <c r="O701" s="34" t="s">
        <v>3764</v>
      </c>
    </row>
    <row r="702" spans="1:15" ht="26.1" customHeight="1" x14ac:dyDescent="0.2">
      <c r="A702" s="34" t="s">
        <v>881</v>
      </c>
      <c r="B702" s="35" t="s">
        <v>20</v>
      </c>
      <c r="C702" s="35" t="s">
        <v>3833</v>
      </c>
      <c r="D702" s="35" t="s">
        <v>25</v>
      </c>
      <c r="E702" s="36" t="s">
        <v>47</v>
      </c>
      <c r="F702" s="34" t="s">
        <v>52</v>
      </c>
      <c r="G702" s="34" t="s">
        <v>24</v>
      </c>
      <c r="H702" s="34" t="s">
        <v>3834</v>
      </c>
      <c r="I702" s="34" t="s">
        <v>24</v>
      </c>
      <c r="J702" s="34" t="s">
        <v>3834</v>
      </c>
      <c r="K702" s="34" t="s">
        <v>24</v>
      </c>
      <c r="L702" s="37">
        <v>2.77</v>
      </c>
      <c r="M702" s="34" t="s">
        <v>621</v>
      </c>
      <c r="N702" s="37">
        <v>2499766.3258408001</v>
      </c>
      <c r="O702" s="34" t="s">
        <v>3764</v>
      </c>
    </row>
    <row r="703" spans="1:15" ht="26.1" customHeight="1" x14ac:dyDescent="0.2">
      <c r="A703" s="34" t="s">
        <v>3835</v>
      </c>
      <c r="B703" s="35" t="s">
        <v>20</v>
      </c>
      <c r="C703" s="35" t="s">
        <v>3836</v>
      </c>
      <c r="D703" s="35" t="s">
        <v>25</v>
      </c>
      <c r="E703" s="36" t="s">
        <v>47</v>
      </c>
      <c r="F703" s="34" t="s">
        <v>239</v>
      </c>
      <c r="G703" s="34" t="s">
        <v>24</v>
      </c>
      <c r="H703" s="34" t="s">
        <v>1117</v>
      </c>
      <c r="I703" s="34" t="s">
        <v>24</v>
      </c>
      <c r="J703" s="34" t="s">
        <v>515</v>
      </c>
      <c r="K703" s="34" t="s">
        <v>24</v>
      </c>
      <c r="L703" s="37">
        <v>2.72</v>
      </c>
      <c r="M703" s="34" t="s">
        <v>621</v>
      </c>
      <c r="N703" s="37">
        <v>2499769.0458407998</v>
      </c>
      <c r="O703" s="34" t="s">
        <v>3764</v>
      </c>
    </row>
    <row r="704" spans="1:15" ht="24" customHeight="1" x14ac:dyDescent="0.2">
      <c r="A704" s="34" t="s">
        <v>850</v>
      </c>
      <c r="B704" s="35" t="s">
        <v>20</v>
      </c>
      <c r="C704" s="35" t="s">
        <v>851</v>
      </c>
      <c r="D704" s="35" t="s">
        <v>25</v>
      </c>
      <c r="E704" s="36" t="s">
        <v>30</v>
      </c>
      <c r="F704" s="34" t="s">
        <v>3837</v>
      </c>
      <c r="G704" s="34" t="s">
        <v>24</v>
      </c>
      <c r="H704" s="34" t="s">
        <v>3838</v>
      </c>
      <c r="I704" s="34" t="s">
        <v>24</v>
      </c>
      <c r="J704" s="34" t="s">
        <v>3839</v>
      </c>
      <c r="K704" s="34" t="s">
        <v>24</v>
      </c>
      <c r="L704" s="37">
        <v>2.7130399999999999</v>
      </c>
      <c r="M704" s="34" t="s">
        <v>621</v>
      </c>
      <c r="N704" s="37">
        <v>2499771.7588808001</v>
      </c>
      <c r="O704" s="34" t="s">
        <v>3764</v>
      </c>
    </row>
    <row r="705" spans="1:15" ht="24" customHeight="1" x14ac:dyDescent="0.2">
      <c r="A705" s="34" t="s">
        <v>3840</v>
      </c>
      <c r="B705" s="35" t="s">
        <v>154</v>
      </c>
      <c r="C705" s="35" t="s">
        <v>3841</v>
      </c>
      <c r="D705" s="35" t="s">
        <v>25</v>
      </c>
      <c r="E705" s="36" t="s">
        <v>197</v>
      </c>
      <c r="F705" s="34" t="s">
        <v>3790</v>
      </c>
      <c r="G705" s="34" t="s">
        <v>24</v>
      </c>
      <c r="H705" s="34" t="s">
        <v>3842</v>
      </c>
      <c r="I705" s="34" t="s">
        <v>24</v>
      </c>
      <c r="J705" s="34" t="s">
        <v>3843</v>
      </c>
      <c r="K705" s="34" t="s">
        <v>24</v>
      </c>
      <c r="L705" s="37">
        <v>2.4726813559999998</v>
      </c>
      <c r="M705" s="34" t="s">
        <v>621</v>
      </c>
      <c r="N705" s="37">
        <v>2499774.2315622</v>
      </c>
      <c r="O705" s="34" t="s">
        <v>3764</v>
      </c>
    </row>
    <row r="706" spans="1:15" ht="39" customHeight="1" x14ac:dyDescent="0.2">
      <c r="A706" s="34" t="s">
        <v>3844</v>
      </c>
      <c r="B706" s="35" t="s">
        <v>20</v>
      </c>
      <c r="C706" s="35" t="s">
        <v>3845</v>
      </c>
      <c r="D706" s="35" t="s">
        <v>50</v>
      </c>
      <c r="E706" s="36" t="s">
        <v>47</v>
      </c>
      <c r="F706" s="34" t="s">
        <v>3846</v>
      </c>
      <c r="G706" s="34" t="s">
        <v>24</v>
      </c>
      <c r="H706" s="34" t="s">
        <v>3847</v>
      </c>
      <c r="I706" s="34" t="s">
        <v>24</v>
      </c>
      <c r="J706" s="34" t="s">
        <v>3848</v>
      </c>
      <c r="K706" s="34" t="s">
        <v>24</v>
      </c>
      <c r="L706" s="37">
        <v>2.3391102149999998</v>
      </c>
      <c r="M706" s="34" t="s">
        <v>621</v>
      </c>
      <c r="N706" s="37">
        <v>2499776.5706723998</v>
      </c>
      <c r="O706" s="34" t="s">
        <v>3764</v>
      </c>
    </row>
    <row r="707" spans="1:15" ht="26.1" customHeight="1" x14ac:dyDescent="0.2">
      <c r="A707" s="34" t="s">
        <v>3849</v>
      </c>
      <c r="B707" s="35" t="s">
        <v>154</v>
      </c>
      <c r="C707" s="35" t="s">
        <v>3850</v>
      </c>
      <c r="D707" s="35" t="s">
        <v>25</v>
      </c>
      <c r="E707" s="36" t="s">
        <v>197</v>
      </c>
      <c r="F707" s="34" t="s">
        <v>3813</v>
      </c>
      <c r="G707" s="34" t="s">
        <v>24</v>
      </c>
      <c r="H707" s="34" t="s">
        <v>3851</v>
      </c>
      <c r="I707" s="34" t="s">
        <v>24</v>
      </c>
      <c r="J707" s="34" t="s">
        <v>3638</v>
      </c>
      <c r="K707" s="34" t="s">
        <v>24</v>
      </c>
      <c r="L707" s="37">
        <v>2.3334007743999998</v>
      </c>
      <c r="M707" s="34" t="s">
        <v>621</v>
      </c>
      <c r="N707" s="37">
        <v>2499778.9040732002</v>
      </c>
      <c r="O707" s="34" t="s">
        <v>3764</v>
      </c>
    </row>
    <row r="708" spans="1:15" ht="26.1" customHeight="1" x14ac:dyDescent="0.2">
      <c r="A708" s="34" t="s">
        <v>3852</v>
      </c>
      <c r="B708" s="35" t="s">
        <v>20</v>
      </c>
      <c r="C708" s="35" t="s">
        <v>3853</v>
      </c>
      <c r="D708" s="35" t="s">
        <v>25</v>
      </c>
      <c r="E708" s="36" t="s">
        <v>47</v>
      </c>
      <c r="F708" s="34" t="s">
        <v>52</v>
      </c>
      <c r="G708" s="34" t="s">
        <v>24</v>
      </c>
      <c r="H708" s="34" t="s">
        <v>3854</v>
      </c>
      <c r="I708" s="34" t="s">
        <v>24</v>
      </c>
      <c r="J708" s="34" t="s">
        <v>3854</v>
      </c>
      <c r="K708" s="34" t="s">
        <v>24</v>
      </c>
      <c r="L708" s="37">
        <v>2.2200000000000002</v>
      </c>
      <c r="M708" s="34" t="s">
        <v>621</v>
      </c>
      <c r="N708" s="37">
        <v>2499781.1240731999</v>
      </c>
      <c r="O708" s="34" t="s">
        <v>3764</v>
      </c>
    </row>
    <row r="709" spans="1:15" ht="26.1" customHeight="1" x14ac:dyDescent="0.2">
      <c r="A709" s="34" t="s">
        <v>901</v>
      </c>
      <c r="B709" s="35" t="s">
        <v>20</v>
      </c>
      <c r="C709" s="35" t="s">
        <v>902</v>
      </c>
      <c r="D709" s="35" t="s">
        <v>25</v>
      </c>
      <c r="E709" s="36" t="s">
        <v>26</v>
      </c>
      <c r="F709" s="34" t="s">
        <v>3855</v>
      </c>
      <c r="G709" s="34" t="s">
        <v>24</v>
      </c>
      <c r="H709" s="34" t="s">
        <v>1118</v>
      </c>
      <c r="I709" s="34" t="s">
        <v>24</v>
      </c>
      <c r="J709" s="34" t="s">
        <v>3856</v>
      </c>
      <c r="K709" s="34" t="s">
        <v>24</v>
      </c>
      <c r="L709" s="37">
        <v>2.1986400000000001</v>
      </c>
      <c r="M709" s="34" t="s">
        <v>621</v>
      </c>
      <c r="N709" s="37">
        <v>2499783.3227132</v>
      </c>
      <c r="O709" s="34" t="s">
        <v>3764</v>
      </c>
    </row>
    <row r="710" spans="1:15" ht="26.1" customHeight="1" x14ac:dyDescent="0.2">
      <c r="A710" s="34" t="s">
        <v>3857</v>
      </c>
      <c r="B710" s="35" t="s">
        <v>20</v>
      </c>
      <c r="C710" s="35" t="s">
        <v>3858</v>
      </c>
      <c r="D710" s="35" t="s">
        <v>25</v>
      </c>
      <c r="E710" s="36" t="s">
        <v>47</v>
      </c>
      <c r="F710" s="34" t="s">
        <v>406</v>
      </c>
      <c r="G710" s="34" t="s">
        <v>24</v>
      </c>
      <c r="H710" s="34" t="s">
        <v>2351</v>
      </c>
      <c r="I710" s="34" t="s">
        <v>24</v>
      </c>
      <c r="J710" s="34" t="s">
        <v>3859</v>
      </c>
      <c r="K710" s="34" t="s">
        <v>24</v>
      </c>
      <c r="L710" s="37">
        <v>1.86</v>
      </c>
      <c r="M710" s="34" t="s">
        <v>621</v>
      </c>
      <c r="N710" s="37">
        <v>2499785.1827131999</v>
      </c>
      <c r="O710" s="34" t="s">
        <v>3764</v>
      </c>
    </row>
    <row r="711" spans="1:15" ht="39" customHeight="1" x14ac:dyDescent="0.2">
      <c r="A711" s="34" t="s">
        <v>3860</v>
      </c>
      <c r="B711" s="35" t="s">
        <v>20</v>
      </c>
      <c r="C711" s="35" t="s">
        <v>3861</v>
      </c>
      <c r="D711" s="35" t="s">
        <v>25</v>
      </c>
      <c r="E711" s="36" t="s">
        <v>47</v>
      </c>
      <c r="F711" s="34" t="s">
        <v>3862</v>
      </c>
      <c r="G711" s="34" t="s">
        <v>24</v>
      </c>
      <c r="H711" s="34" t="s">
        <v>3863</v>
      </c>
      <c r="I711" s="34" t="s">
        <v>24</v>
      </c>
      <c r="J711" s="34" t="s">
        <v>3864</v>
      </c>
      <c r="K711" s="34" t="s">
        <v>24</v>
      </c>
      <c r="L711" s="37">
        <v>1.66208</v>
      </c>
      <c r="M711" s="34" t="s">
        <v>621</v>
      </c>
      <c r="N711" s="37">
        <v>2499786.8447932</v>
      </c>
      <c r="O711" s="34" t="s">
        <v>3764</v>
      </c>
    </row>
    <row r="712" spans="1:15" ht="24" customHeight="1" x14ac:dyDescent="0.2">
      <c r="A712" s="34" t="s">
        <v>3865</v>
      </c>
      <c r="B712" s="35" t="s">
        <v>154</v>
      </c>
      <c r="C712" s="35" t="s">
        <v>3866</v>
      </c>
      <c r="D712" s="35" t="s">
        <v>25</v>
      </c>
      <c r="E712" s="36" t="s">
        <v>197</v>
      </c>
      <c r="F712" s="34" t="s">
        <v>3820</v>
      </c>
      <c r="G712" s="34" t="s">
        <v>24</v>
      </c>
      <c r="H712" s="34" t="s">
        <v>828</v>
      </c>
      <c r="I712" s="34" t="s">
        <v>24</v>
      </c>
      <c r="J712" s="34" t="s">
        <v>3867</v>
      </c>
      <c r="K712" s="34" t="s">
        <v>24</v>
      </c>
      <c r="L712" s="37">
        <v>1.6459863768</v>
      </c>
      <c r="M712" s="34" t="s">
        <v>621</v>
      </c>
      <c r="N712" s="37">
        <v>2499788.4907796001</v>
      </c>
      <c r="O712" s="34" t="s">
        <v>3764</v>
      </c>
    </row>
    <row r="713" spans="1:15" ht="26.1" customHeight="1" x14ac:dyDescent="0.2">
      <c r="A713" s="34" t="s">
        <v>3868</v>
      </c>
      <c r="B713" s="35" t="s">
        <v>20</v>
      </c>
      <c r="C713" s="35" t="s">
        <v>3869</v>
      </c>
      <c r="D713" s="35" t="s">
        <v>50</v>
      </c>
      <c r="E713" s="36" t="s">
        <v>47</v>
      </c>
      <c r="F713" s="34" t="s">
        <v>3870</v>
      </c>
      <c r="G713" s="34" t="s">
        <v>24</v>
      </c>
      <c r="H713" s="34" t="s">
        <v>3871</v>
      </c>
      <c r="I713" s="34" t="s">
        <v>24</v>
      </c>
      <c r="J713" s="34" t="s">
        <v>1733</v>
      </c>
      <c r="K713" s="34" t="s">
        <v>24</v>
      </c>
      <c r="L713" s="37">
        <v>1.63220349</v>
      </c>
      <c r="M713" s="34" t="s">
        <v>621</v>
      </c>
      <c r="N713" s="37">
        <v>2499790.1229830999</v>
      </c>
      <c r="O713" s="34" t="s">
        <v>3764</v>
      </c>
    </row>
    <row r="714" spans="1:15" ht="26.1" customHeight="1" x14ac:dyDescent="0.2">
      <c r="A714" s="34" t="s">
        <v>3872</v>
      </c>
      <c r="B714" s="35" t="s">
        <v>20</v>
      </c>
      <c r="C714" s="35" t="s">
        <v>3873</v>
      </c>
      <c r="D714" s="35" t="s">
        <v>25</v>
      </c>
      <c r="E714" s="36" t="s">
        <v>47</v>
      </c>
      <c r="F714" s="34" t="s">
        <v>52</v>
      </c>
      <c r="G714" s="34" t="s">
        <v>24</v>
      </c>
      <c r="H714" s="34" t="s">
        <v>758</v>
      </c>
      <c r="I714" s="34" t="s">
        <v>24</v>
      </c>
      <c r="J714" s="34" t="s">
        <v>758</v>
      </c>
      <c r="K714" s="34" t="s">
        <v>24</v>
      </c>
      <c r="L714" s="37">
        <v>1.43</v>
      </c>
      <c r="M714" s="34" t="s">
        <v>621</v>
      </c>
      <c r="N714" s="37">
        <v>2499791.5529831001</v>
      </c>
      <c r="O714" s="34" t="s">
        <v>3764</v>
      </c>
    </row>
    <row r="715" spans="1:15" ht="26.1" customHeight="1" x14ac:dyDescent="0.2">
      <c r="A715" s="34" t="s">
        <v>3874</v>
      </c>
      <c r="B715" s="35" t="s">
        <v>20</v>
      </c>
      <c r="C715" s="35" t="s">
        <v>3875</v>
      </c>
      <c r="D715" s="35" t="s">
        <v>25</v>
      </c>
      <c r="E715" s="36" t="s">
        <v>47</v>
      </c>
      <c r="F715" s="34" t="s">
        <v>3876</v>
      </c>
      <c r="G715" s="34" t="s">
        <v>24</v>
      </c>
      <c r="H715" s="34" t="s">
        <v>3877</v>
      </c>
      <c r="I715" s="34" t="s">
        <v>24</v>
      </c>
      <c r="J715" s="34" t="s">
        <v>896</v>
      </c>
      <c r="K715" s="34" t="s">
        <v>24</v>
      </c>
      <c r="L715" s="37">
        <v>1.3934694400000001</v>
      </c>
      <c r="M715" s="34" t="s">
        <v>621</v>
      </c>
      <c r="N715" s="37">
        <v>2499792.9464524998</v>
      </c>
      <c r="O715" s="34" t="s">
        <v>3764</v>
      </c>
    </row>
    <row r="716" spans="1:15" ht="24" customHeight="1" x14ac:dyDescent="0.2">
      <c r="A716" s="34" t="s">
        <v>3878</v>
      </c>
      <c r="B716" s="35" t="s">
        <v>154</v>
      </c>
      <c r="C716" s="35" t="s">
        <v>3879</v>
      </c>
      <c r="D716" s="35" t="s">
        <v>25</v>
      </c>
      <c r="E716" s="36" t="s">
        <v>197</v>
      </c>
      <c r="F716" s="34" t="s">
        <v>3813</v>
      </c>
      <c r="G716" s="34" t="s">
        <v>24</v>
      </c>
      <c r="H716" s="34" t="s">
        <v>3880</v>
      </c>
      <c r="I716" s="34" t="s">
        <v>24</v>
      </c>
      <c r="J716" s="34" t="s">
        <v>857</v>
      </c>
      <c r="K716" s="34" t="s">
        <v>24</v>
      </c>
      <c r="L716" s="37">
        <v>1.2869292048000001</v>
      </c>
      <c r="M716" s="34" t="s">
        <v>621</v>
      </c>
      <c r="N716" s="37">
        <v>2499794.2333816998</v>
      </c>
      <c r="O716" s="34" t="s">
        <v>3764</v>
      </c>
    </row>
    <row r="717" spans="1:15" ht="24" customHeight="1" x14ac:dyDescent="0.2">
      <c r="A717" s="34" t="s">
        <v>3881</v>
      </c>
      <c r="B717" s="35" t="s">
        <v>3882</v>
      </c>
      <c r="C717" s="35" t="s">
        <v>3883</v>
      </c>
      <c r="D717" s="35" t="s">
        <v>25</v>
      </c>
      <c r="E717" s="36" t="s">
        <v>47</v>
      </c>
      <c r="F717" s="34" t="s">
        <v>52</v>
      </c>
      <c r="G717" s="34" t="s">
        <v>24</v>
      </c>
      <c r="H717" s="34" t="s">
        <v>109</v>
      </c>
      <c r="I717" s="34" t="s">
        <v>24</v>
      </c>
      <c r="J717" s="34" t="s">
        <v>109</v>
      </c>
      <c r="K717" s="34" t="s">
        <v>24</v>
      </c>
      <c r="L717" s="37">
        <v>1.25</v>
      </c>
      <c r="M717" s="34" t="s">
        <v>621</v>
      </c>
      <c r="N717" s="37">
        <v>2499795.4833816998</v>
      </c>
      <c r="O717" s="34" t="s">
        <v>3764</v>
      </c>
    </row>
    <row r="718" spans="1:15" ht="24" customHeight="1" x14ac:dyDescent="0.2">
      <c r="A718" s="34" t="s">
        <v>3884</v>
      </c>
      <c r="B718" s="35" t="s">
        <v>154</v>
      </c>
      <c r="C718" s="35" t="s">
        <v>3885</v>
      </c>
      <c r="D718" s="35" t="s">
        <v>25</v>
      </c>
      <c r="E718" s="36" t="s">
        <v>197</v>
      </c>
      <c r="F718" s="34" t="s">
        <v>3886</v>
      </c>
      <c r="G718" s="34" t="s">
        <v>24</v>
      </c>
      <c r="H718" s="34" t="s">
        <v>3887</v>
      </c>
      <c r="I718" s="34" t="s">
        <v>24</v>
      </c>
      <c r="J718" s="34" t="s">
        <v>3888</v>
      </c>
      <c r="K718" s="34" t="s">
        <v>24</v>
      </c>
      <c r="L718" s="37">
        <v>1.22891634696</v>
      </c>
      <c r="M718" s="34" t="s">
        <v>621</v>
      </c>
      <c r="N718" s="37">
        <v>2499796.7122980999</v>
      </c>
      <c r="O718" s="34" t="s">
        <v>3764</v>
      </c>
    </row>
    <row r="719" spans="1:15" ht="24" customHeight="1" x14ac:dyDescent="0.2">
      <c r="A719" s="34" t="s">
        <v>3889</v>
      </c>
      <c r="B719" s="35" t="s">
        <v>154</v>
      </c>
      <c r="C719" s="35" t="s">
        <v>3890</v>
      </c>
      <c r="D719" s="35" t="s">
        <v>50</v>
      </c>
      <c r="E719" s="36" t="s">
        <v>197</v>
      </c>
      <c r="F719" s="34" t="s">
        <v>3891</v>
      </c>
      <c r="G719" s="34" t="s">
        <v>24</v>
      </c>
      <c r="H719" s="34" t="s">
        <v>3892</v>
      </c>
      <c r="I719" s="34" t="s">
        <v>24</v>
      </c>
      <c r="J719" s="34" t="s">
        <v>3893</v>
      </c>
      <c r="K719" s="34" t="s">
        <v>24</v>
      </c>
      <c r="L719" s="37">
        <v>1.12833169845</v>
      </c>
      <c r="M719" s="34" t="s">
        <v>621</v>
      </c>
      <c r="N719" s="37">
        <v>2499797.8406298002</v>
      </c>
      <c r="O719" s="34" t="s">
        <v>3764</v>
      </c>
    </row>
    <row r="720" spans="1:15" ht="26.1" customHeight="1" x14ac:dyDescent="0.2">
      <c r="A720" s="34" t="s">
        <v>3894</v>
      </c>
      <c r="B720" s="35" t="s">
        <v>154</v>
      </c>
      <c r="C720" s="35" t="s">
        <v>3895</v>
      </c>
      <c r="D720" s="35" t="s">
        <v>25</v>
      </c>
      <c r="E720" s="36" t="s">
        <v>197</v>
      </c>
      <c r="F720" s="34" t="s">
        <v>3813</v>
      </c>
      <c r="G720" s="34" t="s">
        <v>24</v>
      </c>
      <c r="H720" s="34" t="s">
        <v>3896</v>
      </c>
      <c r="I720" s="34" t="s">
        <v>24</v>
      </c>
      <c r="J720" s="34" t="s">
        <v>3893</v>
      </c>
      <c r="K720" s="34" t="s">
        <v>24</v>
      </c>
      <c r="L720" s="37">
        <v>1.1277186776000001</v>
      </c>
      <c r="M720" s="34" t="s">
        <v>621</v>
      </c>
      <c r="N720" s="37">
        <v>2499798.9683484999</v>
      </c>
      <c r="O720" s="34" t="s">
        <v>3764</v>
      </c>
    </row>
    <row r="721" spans="1:15" ht="26.1" customHeight="1" x14ac:dyDescent="0.2">
      <c r="A721" s="34" t="s">
        <v>3897</v>
      </c>
      <c r="B721" s="35" t="s">
        <v>154</v>
      </c>
      <c r="C721" s="35" t="s">
        <v>3898</v>
      </c>
      <c r="D721" s="35" t="s">
        <v>25</v>
      </c>
      <c r="E721" s="36" t="s">
        <v>197</v>
      </c>
      <c r="F721" s="34" t="s">
        <v>3813</v>
      </c>
      <c r="G721" s="34" t="s">
        <v>24</v>
      </c>
      <c r="H721" s="34" t="s">
        <v>3899</v>
      </c>
      <c r="I721" s="34" t="s">
        <v>24</v>
      </c>
      <c r="J721" s="34" t="s">
        <v>3900</v>
      </c>
      <c r="K721" s="34" t="s">
        <v>24</v>
      </c>
      <c r="L721" s="37">
        <v>0.90675250959999998</v>
      </c>
      <c r="M721" s="34" t="s">
        <v>621</v>
      </c>
      <c r="N721" s="37">
        <v>2499799.8751010001</v>
      </c>
      <c r="O721" s="34" t="s">
        <v>3764</v>
      </c>
    </row>
    <row r="722" spans="1:15" ht="24" customHeight="1" x14ac:dyDescent="0.2">
      <c r="A722" s="34" t="s">
        <v>3901</v>
      </c>
      <c r="B722" s="35" t="s">
        <v>20</v>
      </c>
      <c r="C722" s="35" t="s">
        <v>3902</v>
      </c>
      <c r="D722" s="35" t="s">
        <v>25</v>
      </c>
      <c r="E722" s="36" t="s">
        <v>47</v>
      </c>
      <c r="F722" s="34" t="s">
        <v>52</v>
      </c>
      <c r="G722" s="34" t="s">
        <v>24</v>
      </c>
      <c r="H722" s="34" t="s">
        <v>31</v>
      </c>
      <c r="I722" s="34" t="s">
        <v>24</v>
      </c>
      <c r="J722" s="34" t="s">
        <v>31</v>
      </c>
      <c r="K722" s="34" t="s">
        <v>24</v>
      </c>
      <c r="L722" s="37">
        <v>0.88</v>
      </c>
      <c r="M722" s="34" t="s">
        <v>621</v>
      </c>
      <c r="N722" s="37">
        <v>2499800.755101</v>
      </c>
      <c r="O722" s="34" t="s">
        <v>3764</v>
      </c>
    </row>
    <row r="723" spans="1:15" ht="24" customHeight="1" x14ac:dyDescent="0.2">
      <c r="A723" s="34" t="s">
        <v>911</v>
      </c>
      <c r="B723" s="35" t="s">
        <v>20</v>
      </c>
      <c r="C723" s="35" t="s">
        <v>912</v>
      </c>
      <c r="D723" s="35" t="s">
        <v>25</v>
      </c>
      <c r="E723" s="36" t="s">
        <v>47</v>
      </c>
      <c r="F723" s="34" t="s">
        <v>406</v>
      </c>
      <c r="G723" s="34" t="s">
        <v>24</v>
      </c>
      <c r="H723" s="34" t="s">
        <v>3903</v>
      </c>
      <c r="I723" s="34" t="s">
        <v>24</v>
      </c>
      <c r="J723" s="34" t="s">
        <v>149</v>
      </c>
      <c r="K723" s="34" t="s">
        <v>24</v>
      </c>
      <c r="L723" s="37">
        <v>0.84</v>
      </c>
      <c r="M723" s="34" t="s">
        <v>621</v>
      </c>
      <c r="N723" s="37">
        <v>2499801.5951009998</v>
      </c>
      <c r="O723" s="34" t="s">
        <v>3764</v>
      </c>
    </row>
    <row r="724" spans="1:15" ht="24" customHeight="1" x14ac:dyDescent="0.2">
      <c r="A724" s="34" t="s">
        <v>3904</v>
      </c>
      <c r="B724" s="35" t="s">
        <v>154</v>
      </c>
      <c r="C724" s="35" t="s">
        <v>3905</v>
      </c>
      <c r="D724" s="35" t="s">
        <v>25</v>
      </c>
      <c r="E724" s="36" t="s">
        <v>197</v>
      </c>
      <c r="F724" s="34" t="s">
        <v>3906</v>
      </c>
      <c r="G724" s="34" t="s">
        <v>24</v>
      </c>
      <c r="H724" s="34" t="s">
        <v>3907</v>
      </c>
      <c r="I724" s="34" t="s">
        <v>24</v>
      </c>
      <c r="J724" s="34" t="s">
        <v>264</v>
      </c>
      <c r="K724" s="34" t="s">
        <v>24</v>
      </c>
      <c r="L724" s="37">
        <v>0.82131359303999996</v>
      </c>
      <c r="M724" s="34" t="s">
        <v>621</v>
      </c>
      <c r="N724" s="37">
        <v>2499802.4164145999</v>
      </c>
      <c r="O724" s="34" t="s">
        <v>3764</v>
      </c>
    </row>
    <row r="725" spans="1:15" ht="24" customHeight="1" x14ac:dyDescent="0.2">
      <c r="A725" s="34" t="s">
        <v>3908</v>
      </c>
      <c r="B725" s="35" t="s">
        <v>154</v>
      </c>
      <c r="C725" s="35" t="s">
        <v>3909</v>
      </c>
      <c r="D725" s="35" t="s">
        <v>25</v>
      </c>
      <c r="E725" s="36" t="s">
        <v>3910</v>
      </c>
      <c r="F725" s="34" t="s">
        <v>3723</v>
      </c>
      <c r="G725" s="34" t="s">
        <v>24</v>
      </c>
      <c r="H725" s="34" t="s">
        <v>3911</v>
      </c>
      <c r="I725" s="34" t="s">
        <v>24</v>
      </c>
      <c r="J725" s="34" t="s">
        <v>3912</v>
      </c>
      <c r="K725" s="34" t="s">
        <v>24</v>
      </c>
      <c r="L725" s="37">
        <v>0.74497731623999996</v>
      </c>
      <c r="M725" s="34" t="s">
        <v>621</v>
      </c>
      <c r="N725" s="37">
        <v>2499803.1613918999</v>
      </c>
      <c r="O725" s="34" t="s">
        <v>3764</v>
      </c>
    </row>
    <row r="726" spans="1:15" ht="39" customHeight="1" x14ac:dyDescent="0.2">
      <c r="A726" s="34" t="s">
        <v>842</v>
      </c>
      <c r="B726" s="35" t="s">
        <v>20</v>
      </c>
      <c r="C726" s="35" t="s">
        <v>843</v>
      </c>
      <c r="D726" s="35" t="s">
        <v>50</v>
      </c>
      <c r="E726" s="36" t="s">
        <v>47</v>
      </c>
      <c r="F726" s="34" t="s">
        <v>3913</v>
      </c>
      <c r="G726" s="34" t="s">
        <v>24</v>
      </c>
      <c r="H726" s="34" t="s">
        <v>3914</v>
      </c>
      <c r="I726" s="34" t="s">
        <v>24</v>
      </c>
      <c r="J726" s="34" t="s">
        <v>3915</v>
      </c>
      <c r="K726" s="34" t="s">
        <v>24</v>
      </c>
      <c r="L726" s="37">
        <v>0.70297922700000004</v>
      </c>
      <c r="M726" s="34" t="s">
        <v>621</v>
      </c>
      <c r="N726" s="37">
        <v>2499803.8643711</v>
      </c>
      <c r="O726" s="34" t="s">
        <v>3764</v>
      </c>
    </row>
    <row r="727" spans="1:15" ht="65.099999999999994" customHeight="1" x14ac:dyDescent="0.2">
      <c r="A727" s="34" t="s">
        <v>3916</v>
      </c>
      <c r="B727" s="35" t="s">
        <v>154</v>
      </c>
      <c r="C727" s="35" t="s">
        <v>3917</v>
      </c>
      <c r="D727" s="35" t="s">
        <v>25</v>
      </c>
      <c r="E727" s="36" t="s">
        <v>197</v>
      </c>
      <c r="F727" s="34" t="s">
        <v>3813</v>
      </c>
      <c r="G727" s="34" t="s">
        <v>24</v>
      </c>
      <c r="H727" s="34" t="s">
        <v>3918</v>
      </c>
      <c r="I727" s="34" t="s">
        <v>24</v>
      </c>
      <c r="J727" s="34" t="s">
        <v>3915</v>
      </c>
      <c r="K727" s="34" t="s">
        <v>24</v>
      </c>
      <c r="L727" s="37">
        <v>0.69826827840000005</v>
      </c>
      <c r="M727" s="34" t="s">
        <v>621</v>
      </c>
      <c r="N727" s="37">
        <v>2499804.5626393999</v>
      </c>
      <c r="O727" s="34" t="s">
        <v>3764</v>
      </c>
    </row>
    <row r="728" spans="1:15" ht="24" customHeight="1" x14ac:dyDescent="0.2">
      <c r="A728" s="34" t="s">
        <v>3919</v>
      </c>
      <c r="B728" s="35" t="s">
        <v>154</v>
      </c>
      <c r="C728" s="35" t="s">
        <v>3920</v>
      </c>
      <c r="D728" s="35" t="s">
        <v>25</v>
      </c>
      <c r="E728" s="36" t="s">
        <v>197</v>
      </c>
      <c r="F728" s="34" t="s">
        <v>3813</v>
      </c>
      <c r="G728" s="34" t="s">
        <v>24</v>
      </c>
      <c r="H728" s="34" t="s">
        <v>3921</v>
      </c>
      <c r="I728" s="34" t="s">
        <v>24</v>
      </c>
      <c r="J728" s="34" t="s">
        <v>910</v>
      </c>
      <c r="K728" s="34" t="s">
        <v>24</v>
      </c>
      <c r="L728" s="37">
        <v>0.66246247520000001</v>
      </c>
      <c r="M728" s="34" t="s">
        <v>621</v>
      </c>
      <c r="N728" s="37">
        <v>2499805.2251018998</v>
      </c>
      <c r="O728" s="34" t="s">
        <v>3764</v>
      </c>
    </row>
    <row r="729" spans="1:15" ht="24" customHeight="1" x14ac:dyDescent="0.2">
      <c r="A729" s="34" t="s">
        <v>906</v>
      </c>
      <c r="B729" s="35" t="s">
        <v>20</v>
      </c>
      <c r="C729" s="35" t="s">
        <v>907</v>
      </c>
      <c r="D729" s="35" t="s">
        <v>25</v>
      </c>
      <c r="E729" s="36" t="s">
        <v>63</v>
      </c>
      <c r="F729" s="34" t="s">
        <v>908</v>
      </c>
      <c r="G729" s="34" t="s">
        <v>24</v>
      </c>
      <c r="H729" s="34" t="s">
        <v>3922</v>
      </c>
      <c r="I729" s="34" t="s">
        <v>24</v>
      </c>
      <c r="J729" s="34" t="s">
        <v>910</v>
      </c>
      <c r="K729" s="34" t="s">
        <v>24</v>
      </c>
      <c r="L729" s="37">
        <v>0.65561599999999998</v>
      </c>
      <c r="M729" s="34" t="s">
        <v>621</v>
      </c>
      <c r="N729" s="37">
        <v>2499805.8807179001</v>
      </c>
      <c r="O729" s="34" t="s">
        <v>3764</v>
      </c>
    </row>
    <row r="730" spans="1:15" ht="24" customHeight="1" x14ac:dyDescent="0.2">
      <c r="A730" s="34" t="s">
        <v>3923</v>
      </c>
      <c r="B730" s="35" t="s">
        <v>154</v>
      </c>
      <c r="C730" s="35" t="s">
        <v>3924</v>
      </c>
      <c r="D730" s="35" t="s">
        <v>25</v>
      </c>
      <c r="E730" s="36" t="s">
        <v>197</v>
      </c>
      <c r="F730" s="34" t="s">
        <v>3813</v>
      </c>
      <c r="G730" s="34" t="s">
        <v>24</v>
      </c>
      <c r="H730" s="34" t="s">
        <v>3925</v>
      </c>
      <c r="I730" s="34" t="s">
        <v>24</v>
      </c>
      <c r="J730" s="34" t="s">
        <v>3926</v>
      </c>
      <c r="K730" s="34" t="s">
        <v>24</v>
      </c>
      <c r="L730" s="37">
        <v>0.63454070959999997</v>
      </c>
      <c r="M730" s="34" t="s">
        <v>621</v>
      </c>
      <c r="N730" s="37">
        <v>2499806.5152586</v>
      </c>
      <c r="O730" s="34" t="s">
        <v>3764</v>
      </c>
    </row>
    <row r="731" spans="1:15" ht="26.1" customHeight="1" x14ac:dyDescent="0.2">
      <c r="A731" s="34" t="s">
        <v>3927</v>
      </c>
      <c r="B731" s="35" t="s">
        <v>20</v>
      </c>
      <c r="C731" s="35" t="s">
        <v>3928</v>
      </c>
      <c r="D731" s="35" t="s">
        <v>25</v>
      </c>
      <c r="E731" s="36" t="s">
        <v>47</v>
      </c>
      <c r="F731" s="34" t="s">
        <v>3929</v>
      </c>
      <c r="G731" s="34" t="s">
        <v>24</v>
      </c>
      <c r="H731" s="34" t="s">
        <v>1405</v>
      </c>
      <c r="I731" s="34" t="s">
        <v>24</v>
      </c>
      <c r="J731" s="34" t="s">
        <v>3930</v>
      </c>
      <c r="K731" s="34" t="s">
        <v>24</v>
      </c>
      <c r="L731" s="37">
        <v>0.60383615499999999</v>
      </c>
      <c r="M731" s="34" t="s">
        <v>621</v>
      </c>
      <c r="N731" s="37">
        <v>2499807.1190948002</v>
      </c>
      <c r="O731" s="34" t="s">
        <v>3764</v>
      </c>
    </row>
    <row r="732" spans="1:15" ht="26.1" customHeight="1" x14ac:dyDescent="0.2">
      <c r="A732" s="34" t="s">
        <v>3931</v>
      </c>
      <c r="B732" s="35" t="s">
        <v>154</v>
      </c>
      <c r="C732" s="35" t="s">
        <v>3932</v>
      </c>
      <c r="D732" s="35" t="s">
        <v>50</v>
      </c>
      <c r="E732" s="36" t="s">
        <v>197</v>
      </c>
      <c r="F732" s="34" t="s">
        <v>3891</v>
      </c>
      <c r="G732" s="34" t="s">
        <v>24</v>
      </c>
      <c r="H732" s="34" t="s">
        <v>3933</v>
      </c>
      <c r="I732" s="34" t="s">
        <v>24</v>
      </c>
      <c r="J732" s="34" t="s">
        <v>3934</v>
      </c>
      <c r="K732" s="34" t="s">
        <v>24</v>
      </c>
      <c r="L732" s="37">
        <v>0.53584872439999998</v>
      </c>
      <c r="M732" s="34" t="s">
        <v>621</v>
      </c>
      <c r="N732" s="37">
        <v>2499807.6549435002</v>
      </c>
      <c r="O732" s="34" t="s">
        <v>3764</v>
      </c>
    </row>
    <row r="733" spans="1:15" ht="24" customHeight="1" x14ac:dyDescent="0.2">
      <c r="A733" s="34" t="s">
        <v>3935</v>
      </c>
      <c r="B733" s="35" t="s">
        <v>154</v>
      </c>
      <c r="C733" s="35" t="s">
        <v>3936</v>
      </c>
      <c r="D733" s="35" t="s">
        <v>25</v>
      </c>
      <c r="E733" s="36" t="s">
        <v>197</v>
      </c>
      <c r="F733" s="34" t="s">
        <v>3790</v>
      </c>
      <c r="G733" s="34" t="s">
        <v>24</v>
      </c>
      <c r="H733" s="34" t="s">
        <v>3937</v>
      </c>
      <c r="I733" s="34" t="s">
        <v>24</v>
      </c>
      <c r="J733" s="34" t="s">
        <v>3938</v>
      </c>
      <c r="K733" s="34" t="s">
        <v>24</v>
      </c>
      <c r="L733" s="37">
        <v>0.52438525960000004</v>
      </c>
      <c r="M733" s="34" t="s">
        <v>621</v>
      </c>
      <c r="N733" s="37">
        <v>2499808.1793288002</v>
      </c>
      <c r="O733" s="34" t="s">
        <v>3764</v>
      </c>
    </row>
    <row r="734" spans="1:15" ht="78" customHeight="1" x14ac:dyDescent="0.2">
      <c r="A734" s="34" t="s">
        <v>868</v>
      </c>
      <c r="B734" s="35" t="s">
        <v>20</v>
      </c>
      <c r="C734" s="35" t="s">
        <v>869</v>
      </c>
      <c r="D734" s="35" t="s">
        <v>50</v>
      </c>
      <c r="E734" s="36" t="s">
        <v>47</v>
      </c>
      <c r="F734" s="34" t="s">
        <v>3939</v>
      </c>
      <c r="G734" s="34" t="s">
        <v>24</v>
      </c>
      <c r="H734" s="34" t="s">
        <v>3940</v>
      </c>
      <c r="I734" s="34" t="s">
        <v>24</v>
      </c>
      <c r="J734" s="34" t="s">
        <v>260</v>
      </c>
      <c r="K734" s="34" t="s">
        <v>24</v>
      </c>
      <c r="L734" s="37">
        <v>0.49326488800000001</v>
      </c>
      <c r="M734" s="34" t="s">
        <v>621</v>
      </c>
      <c r="N734" s="37">
        <v>2499808.6725936998</v>
      </c>
      <c r="O734" s="34" t="s">
        <v>3764</v>
      </c>
    </row>
    <row r="735" spans="1:15" ht="26.1" customHeight="1" x14ac:dyDescent="0.2">
      <c r="A735" s="34" t="s">
        <v>3941</v>
      </c>
      <c r="B735" s="35" t="s">
        <v>154</v>
      </c>
      <c r="C735" s="35" t="s">
        <v>3942</v>
      </c>
      <c r="D735" s="35" t="s">
        <v>25</v>
      </c>
      <c r="E735" s="36" t="s">
        <v>197</v>
      </c>
      <c r="F735" s="34" t="s">
        <v>3761</v>
      </c>
      <c r="G735" s="34" t="s">
        <v>24</v>
      </c>
      <c r="H735" s="34" t="s">
        <v>3943</v>
      </c>
      <c r="I735" s="34" t="s">
        <v>24</v>
      </c>
      <c r="J735" s="34" t="s">
        <v>3944</v>
      </c>
      <c r="K735" s="34" t="s">
        <v>24</v>
      </c>
      <c r="L735" s="37">
        <v>0.43936086839999999</v>
      </c>
      <c r="M735" s="34" t="s">
        <v>621</v>
      </c>
      <c r="N735" s="37">
        <v>2499809.1119546001</v>
      </c>
      <c r="O735" s="34" t="s">
        <v>3764</v>
      </c>
    </row>
    <row r="736" spans="1:15" ht="24" customHeight="1" x14ac:dyDescent="0.2">
      <c r="A736" s="34" t="s">
        <v>3945</v>
      </c>
      <c r="B736" s="35" t="s">
        <v>154</v>
      </c>
      <c r="C736" s="35" t="s">
        <v>3946</v>
      </c>
      <c r="D736" s="35" t="s">
        <v>25</v>
      </c>
      <c r="E736" s="36" t="s">
        <v>197</v>
      </c>
      <c r="F736" s="34" t="s">
        <v>3813</v>
      </c>
      <c r="G736" s="34" t="s">
        <v>24</v>
      </c>
      <c r="H736" s="34" t="s">
        <v>3506</v>
      </c>
      <c r="I736" s="34" t="s">
        <v>24</v>
      </c>
      <c r="J736" s="34" t="s">
        <v>3947</v>
      </c>
      <c r="K736" s="34" t="s">
        <v>24</v>
      </c>
      <c r="L736" s="37">
        <v>0.38433734079999998</v>
      </c>
      <c r="M736" s="34" t="s">
        <v>621</v>
      </c>
      <c r="N736" s="37">
        <v>2499809.4962919001</v>
      </c>
      <c r="O736" s="34" t="s">
        <v>3764</v>
      </c>
    </row>
    <row r="737" spans="1:15" ht="26.1" customHeight="1" x14ac:dyDescent="0.2">
      <c r="A737" s="34" t="s">
        <v>3948</v>
      </c>
      <c r="B737" s="35" t="s">
        <v>154</v>
      </c>
      <c r="C737" s="35" t="s">
        <v>3949</v>
      </c>
      <c r="D737" s="35" t="s">
        <v>25</v>
      </c>
      <c r="E737" s="36" t="s">
        <v>197</v>
      </c>
      <c r="F737" s="34" t="s">
        <v>3761</v>
      </c>
      <c r="G737" s="34" t="s">
        <v>24</v>
      </c>
      <c r="H737" s="34" t="s">
        <v>802</v>
      </c>
      <c r="I737" s="34" t="s">
        <v>24</v>
      </c>
      <c r="J737" s="34" t="s">
        <v>3590</v>
      </c>
      <c r="K737" s="34" t="s">
        <v>24</v>
      </c>
      <c r="L737" s="37">
        <v>0.30007906200000001</v>
      </c>
      <c r="M737" s="34" t="s">
        <v>621</v>
      </c>
      <c r="N737" s="37">
        <v>2499809.7963709999</v>
      </c>
      <c r="O737" s="34" t="s">
        <v>3764</v>
      </c>
    </row>
    <row r="738" spans="1:15" ht="24" customHeight="1" x14ac:dyDescent="0.2">
      <c r="A738" s="34" t="s">
        <v>3950</v>
      </c>
      <c r="B738" s="35" t="s">
        <v>154</v>
      </c>
      <c r="C738" s="35" t="s">
        <v>3951</v>
      </c>
      <c r="D738" s="35" t="s">
        <v>25</v>
      </c>
      <c r="E738" s="36" t="s">
        <v>197</v>
      </c>
      <c r="F738" s="34" t="s">
        <v>3870</v>
      </c>
      <c r="G738" s="34" t="s">
        <v>24</v>
      </c>
      <c r="H738" s="34" t="s">
        <v>2286</v>
      </c>
      <c r="I738" s="34" t="s">
        <v>24</v>
      </c>
      <c r="J738" s="34" t="s">
        <v>3952</v>
      </c>
      <c r="K738" s="34" t="s">
        <v>24</v>
      </c>
      <c r="L738" s="37">
        <v>0.26935685088</v>
      </c>
      <c r="M738" s="34" t="s">
        <v>621</v>
      </c>
      <c r="N738" s="37">
        <v>2499810.0657278998</v>
      </c>
      <c r="O738" s="34" t="s">
        <v>3764</v>
      </c>
    </row>
    <row r="739" spans="1:15" ht="24" customHeight="1" x14ac:dyDescent="0.2">
      <c r="A739" s="34" t="s">
        <v>3953</v>
      </c>
      <c r="B739" s="35" t="s">
        <v>154</v>
      </c>
      <c r="C739" s="35" t="s">
        <v>3954</v>
      </c>
      <c r="D739" s="35" t="s">
        <v>25</v>
      </c>
      <c r="E739" s="36" t="s">
        <v>448</v>
      </c>
      <c r="F739" s="34" t="s">
        <v>3955</v>
      </c>
      <c r="G739" s="34" t="s">
        <v>24</v>
      </c>
      <c r="H739" s="34" t="s">
        <v>749</v>
      </c>
      <c r="I739" s="34" t="s">
        <v>24</v>
      </c>
      <c r="J739" s="34" t="s">
        <v>2935</v>
      </c>
      <c r="K739" s="34" t="s">
        <v>24</v>
      </c>
      <c r="L739" s="37">
        <v>0.24784200000000001</v>
      </c>
      <c r="M739" s="34" t="s">
        <v>621</v>
      </c>
      <c r="N739" s="37">
        <v>2499810.3135699001</v>
      </c>
      <c r="O739" s="34" t="s">
        <v>3764</v>
      </c>
    </row>
    <row r="740" spans="1:15" ht="24" customHeight="1" x14ac:dyDescent="0.2">
      <c r="A740" s="34" t="s">
        <v>3956</v>
      </c>
      <c r="B740" s="35" t="s">
        <v>154</v>
      </c>
      <c r="C740" s="35" t="s">
        <v>3957</v>
      </c>
      <c r="D740" s="35" t="s">
        <v>25</v>
      </c>
      <c r="E740" s="36" t="s">
        <v>197</v>
      </c>
      <c r="F740" s="34" t="s">
        <v>3958</v>
      </c>
      <c r="G740" s="34" t="s">
        <v>24</v>
      </c>
      <c r="H740" s="34" t="s">
        <v>3959</v>
      </c>
      <c r="I740" s="34" t="s">
        <v>24</v>
      </c>
      <c r="J740" s="34" t="s">
        <v>3960</v>
      </c>
      <c r="K740" s="34" t="s">
        <v>24</v>
      </c>
      <c r="L740" s="37">
        <v>0.22593733728000001</v>
      </c>
      <c r="M740" s="34" t="s">
        <v>621</v>
      </c>
      <c r="N740" s="37">
        <v>2499810.5395072</v>
      </c>
      <c r="O740" s="34" t="s">
        <v>3764</v>
      </c>
    </row>
    <row r="741" spans="1:15" ht="24" customHeight="1" x14ac:dyDescent="0.2">
      <c r="A741" s="34" t="s">
        <v>3961</v>
      </c>
      <c r="B741" s="35" t="s">
        <v>154</v>
      </c>
      <c r="C741" s="35" t="s">
        <v>3962</v>
      </c>
      <c r="D741" s="35" t="s">
        <v>25</v>
      </c>
      <c r="E741" s="36" t="s">
        <v>197</v>
      </c>
      <c r="F741" s="34" t="s">
        <v>3963</v>
      </c>
      <c r="G741" s="34" t="s">
        <v>24</v>
      </c>
      <c r="H741" s="34" t="s">
        <v>3964</v>
      </c>
      <c r="I741" s="34" t="s">
        <v>24</v>
      </c>
      <c r="J741" s="34" t="s">
        <v>749</v>
      </c>
      <c r="K741" s="34" t="s">
        <v>24</v>
      </c>
      <c r="L741" s="37">
        <v>0.20344164562</v>
      </c>
      <c r="M741" s="34" t="s">
        <v>621</v>
      </c>
      <c r="N741" s="37">
        <v>2499810.7429489</v>
      </c>
      <c r="O741" s="34" t="s">
        <v>3764</v>
      </c>
    </row>
    <row r="742" spans="1:15" ht="26.1" customHeight="1" x14ac:dyDescent="0.2">
      <c r="A742" s="34" t="s">
        <v>3965</v>
      </c>
      <c r="B742" s="35" t="s">
        <v>154</v>
      </c>
      <c r="C742" s="35" t="s">
        <v>3966</v>
      </c>
      <c r="D742" s="35" t="s">
        <v>25</v>
      </c>
      <c r="E742" s="36" t="s">
        <v>197</v>
      </c>
      <c r="F742" s="34" t="s">
        <v>3967</v>
      </c>
      <c r="G742" s="34" t="s">
        <v>24</v>
      </c>
      <c r="H742" s="34" t="s">
        <v>3968</v>
      </c>
      <c r="I742" s="34" t="s">
        <v>24</v>
      </c>
      <c r="J742" s="34" t="s">
        <v>1120</v>
      </c>
      <c r="K742" s="34" t="s">
        <v>24</v>
      </c>
      <c r="L742" s="37">
        <v>0.1721153778</v>
      </c>
      <c r="M742" s="34" t="s">
        <v>621</v>
      </c>
      <c r="N742" s="37">
        <v>2499810.9150642999</v>
      </c>
      <c r="O742" s="34" t="s">
        <v>3764</v>
      </c>
    </row>
    <row r="743" spans="1:15" ht="24" customHeight="1" x14ac:dyDescent="0.2">
      <c r="A743" s="34" t="s">
        <v>3969</v>
      </c>
      <c r="B743" s="35" t="s">
        <v>154</v>
      </c>
      <c r="C743" s="35" t="s">
        <v>3970</v>
      </c>
      <c r="D743" s="35" t="s">
        <v>25</v>
      </c>
      <c r="E743" s="36" t="s">
        <v>197</v>
      </c>
      <c r="F743" s="34" t="s">
        <v>3971</v>
      </c>
      <c r="G743" s="34" t="s">
        <v>24</v>
      </c>
      <c r="H743" s="34" t="s">
        <v>3972</v>
      </c>
      <c r="I743" s="34" t="s">
        <v>24</v>
      </c>
      <c r="J743" s="34" t="s">
        <v>1120</v>
      </c>
      <c r="K743" s="34" t="s">
        <v>24</v>
      </c>
      <c r="L743" s="37">
        <v>0.17007744599999999</v>
      </c>
      <c r="M743" s="34" t="s">
        <v>621</v>
      </c>
      <c r="N743" s="37">
        <v>2499811.0851417999</v>
      </c>
      <c r="O743" s="34" t="s">
        <v>3764</v>
      </c>
    </row>
    <row r="744" spans="1:15" ht="24" customHeight="1" x14ac:dyDescent="0.2">
      <c r="A744" s="34" t="s">
        <v>3973</v>
      </c>
      <c r="B744" s="35" t="s">
        <v>154</v>
      </c>
      <c r="C744" s="35" t="s">
        <v>3974</v>
      </c>
      <c r="D744" s="35" t="s">
        <v>25</v>
      </c>
      <c r="E744" s="36" t="s">
        <v>197</v>
      </c>
      <c r="F744" s="34" t="s">
        <v>3975</v>
      </c>
      <c r="G744" s="34" t="s">
        <v>24</v>
      </c>
      <c r="H744" s="34" t="s">
        <v>3976</v>
      </c>
      <c r="I744" s="34" t="s">
        <v>24</v>
      </c>
      <c r="J744" s="34" t="s">
        <v>1120</v>
      </c>
      <c r="K744" s="34" t="s">
        <v>24</v>
      </c>
      <c r="L744" s="37">
        <v>0.16896720000000001</v>
      </c>
      <c r="M744" s="34" t="s">
        <v>621</v>
      </c>
      <c r="N744" s="37">
        <v>2499811.2541089999</v>
      </c>
      <c r="O744" s="34" t="s">
        <v>3764</v>
      </c>
    </row>
    <row r="745" spans="1:15" ht="39" customHeight="1" x14ac:dyDescent="0.2">
      <c r="A745" s="34" t="s">
        <v>915</v>
      </c>
      <c r="B745" s="35" t="s">
        <v>20</v>
      </c>
      <c r="C745" s="35" t="s">
        <v>916</v>
      </c>
      <c r="D745" s="35" t="s">
        <v>25</v>
      </c>
      <c r="E745" s="36" t="s">
        <v>78</v>
      </c>
      <c r="F745" s="34" t="s">
        <v>3977</v>
      </c>
      <c r="G745" s="34" t="s">
        <v>24</v>
      </c>
      <c r="H745" s="34" t="s">
        <v>3737</v>
      </c>
      <c r="I745" s="34" t="s">
        <v>24</v>
      </c>
      <c r="J745" s="34" t="s">
        <v>3978</v>
      </c>
      <c r="K745" s="34" t="s">
        <v>24</v>
      </c>
      <c r="L745" s="37">
        <v>0.154682136</v>
      </c>
      <c r="M745" s="34" t="s">
        <v>621</v>
      </c>
      <c r="N745" s="37">
        <v>2499811.4087911001</v>
      </c>
      <c r="O745" s="34" t="s">
        <v>3764</v>
      </c>
    </row>
    <row r="746" spans="1:15" ht="26.1" customHeight="1" x14ac:dyDescent="0.2">
      <c r="A746" s="34" t="s">
        <v>3979</v>
      </c>
      <c r="B746" s="35" t="s">
        <v>154</v>
      </c>
      <c r="C746" s="35" t="s">
        <v>3980</v>
      </c>
      <c r="D746" s="35" t="s">
        <v>25</v>
      </c>
      <c r="E746" s="36" t="s">
        <v>197</v>
      </c>
      <c r="F746" s="34" t="s">
        <v>3790</v>
      </c>
      <c r="G746" s="34" t="s">
        <v>24</v>
      </c>
      <c r="H746" s="34" t="s">
        <v>3981</v>
      </c>
      <c r="I746" s="34" t="s">
        <v>24</v>
      </c>
      <c r="J746" s="34" t="s">
        <v>3978</v>
      </c>
      <c r="K746" s="34" t="s">
        <v>24</v>
      </c>
      <c r="L746" s="37">
        <v>0.1493006704</v>
      </c>
      <c r="M746" s="34" t="s">
        <v>621</v>
      </c>
      <c r="N746" s="37">
        <v>2499811.5580918002</v>
      </c>
      <c r="O746" s="34" t="s">
        <v>3764</v>
      </c>
    </row>
    <row r="747" spans="1:15" ht="24" customHeight="1" x14ac:dyDescent="0.2">
      <c r="A747" s="34" t="s">
        <v>3982</v>
      </c>
      <c r="B747" s="35" t="s">
        <v>154</v>
      </c>
      <c r="C747" s="35" t="s">
        <v>3983</v>
      </c>
      <c r="D747" s="35" t="s">
        <v>25</v>
      </c>
      <c r="E747" s="36" t="s">
        <v>197</v>
      </c>
      <c r="F747" s="34" t="s">
        <v>3984</v>
      </c>
      <c r="G747" s="34" t="s">
        <v>24</v>
      </c>
      <c r="H747" s="34" t="s">
        <v>3985</v>
      </c>
      <c r="I747" s="34" t="s">
        <v>24</v>
      </c>
      <c r="J747" s="34" t="s">
        <v>3986</v>
      </c>
      <c r="K747" s="34" t="s">
        <v>24</v>
      </c>
      <c r="L747" s="37">
        <v>0.12538460000000001</v>
      </c>
      <c r="M747" s="34" t="s">
        <v>621</v>
      </c>
      <c r="N747" s="37">
        <v>2499811.6834764001</v>
      </c>
      <c r="O747" s="34" t="s">
        <v>3764</v>
      </c>
    </row>
    <row r="748" spans="1:15" ht="24" customHeight="1" x14ac:dyDescent="0.2">
      <c r="A748" s="34" t="s">
        <v>3987</v>
      </c>
      <c r="B748" s="35" t="s">
        <v>154</v>
      </c>
      <c r="C748" s="35" t="s">
        <v>3988</v>
      </c>
      <c r="D748" s="35" t="s">
        <v>25</v>
      </c>
      <c r="E748" s="36" t="s">
        <v>197</v>
      </c>
      <c r="F748" s="34" t="s">
        <v>3971</v>
      </c>
      <c r="G748" s="34" t="s">
        <v>24</v>
      </c>
      <c r="H748" s="34" t="s">
        <v>3989</v>
      </c>
      <c r="I748" s="34" t="s">
        <v>24</v>
      </c>
      <c r="J748" s="34" t="s">
        <v>3990</v>
      </c>
      <c r="K748" s="34" t="s">
        <v>24</v>
      </c>
      <c r="L748" s="37">
        <v>0.11714594540000001</v>
      </c>
      <c r="M748" s="34" t="s">
        <v>621</v>
      </c>
      <c r="N748" s="37">
        <v>2499811.8006223999</v>
      </c>
      <c r="O748" s="34" t="s">
        <v>3764</v>
      </c>
    </row>
    <row r="749" spans="1:15" ht="24" customHeight="1" x14ac:dyDescent="0.2">
      <c r="A749" s="34" t="s">
        <v>3991</v>
      </c>
      <c r="B749" s="35" t="s">
        <v>154</v>
      </c>
      <c r="C749" s="35" t="s">
        <v>3992</v>
      </c>
      <c r="D749" s="35" t="s">
        <v>25</v>
      </c>
      <c r="E749" s="36" t="s">
        <v>197</v>
      </c>
      <c r="F749" s="34" t="s">
        <v>3993</v>
      </c>
      <c r="G749" s="34" t="s">
        <v>24</v>
      </c>
      <c r="H749" s="34" t="s">
        <v>3994</v>
      </c>
      <c r="I749" s="34" t="s">
        <v>24</v>
      </c>
      <c r="J749" s="34" t="s">
        <v>533</v>
      </c>
      <c r="K749" s="34" t="s">
        <v>24</v>
      </c>
      <c r="L749" s="37">
        <v>0.11497091512</v>
      </c>
      <c r="M749" s="34" t="s">
        <v>621</v>
      </c>
      <c r="N749" s="37">
        <v>2499811.9155933</v>
      </c>
      <c r="O749" s="34" t="s">
        <v>3764</v>
      </c>
    </row>
    <row r="750" spans="1:15" ht="24" customHeight="1" x14ac:dyDescent="0.2">
      <c r="A750" s="34" t="s">
        <v>3995</v>
      </c>
      <c r="B750" s="35" t="s">
        <v>154</v>
      </c>
      <c r="C750" s="35" t="s">
        <v>3996</v>
      </c>
      <c r="D750" s="35" t="s">
        <v>25</v>
      </c>
      <c r="E750" s="36" t="s">
        <v>197</v>
      </c>
      <c r="F750" s="34" t="s">
        <v>3997</v>
      </c>
      <c r="G750" s="34" t="s">
        <v>24</v>
      </c>
      <c r="H750" s="34" t="s">
        <v>3998</v>
      </c>
      <c r="I750" s="34" t="s">
        <v>24</v>
      </c>
      <c r="J750" s="34" t="s">
        <v>533</v>
      </c>
      <c r="K750" s="34" t="s">
        <v>24</v>
      </c>
      <c r="L750" s="37">
        <v>0.1072808</v>
      </c>
      <c r="M750" s="34" t="s">
        <v>621</v>
      </c>
      <c r="N750" s="37">
        <v>2499812.0228741001</v>
      </c>
      <c r="O750" s="34" t="s">
        <v>3764</v>
      </c>
    </row>
    <row r="751" spans="1:15" ht="24" customHeight="1" x14ac:dyDescent="0.2">
      <c r="A751" s="34" t="s">
        <v>3999</v>
      </c>
      <c r="B751" s="35" t="s">
        <v>154</v>
      </c>
      <c r="C751" s="35" t="s">
        <v>4000</v>
      </c>
      <c r="D751" s="35" t="s">
        <v>25</v>
      </c>
      <c r="E751" s="36" t="s">
        <v>197</v>
      </c>
      <c r="F751" s="34" t="s">
        <v>4001</v>
      </c>
      <c r="G751" s="34" t="s">
        <v>24</v>
      </c>
      <c r="H751" s="34" t="s">
        <v>4002</v>
      </c>
      <c r="I751" s="34" t="s">
        <v>24</v>
      </c>
      <c r="J751" s="34" t="s">
        <v>253</v>
      </c>
      <c r="K751" s="34" t="s">
        <v>24</v>
      </c>
      <c r="L751" s="37">
        <v>7.1341550000000004E-2</v>
      </c>
      <c r="M751" s="34" t="s">
        <v>621</v>
      </c>
      <c r="N751" s="37">
        <v>2499812.0942156999</v>
      </c>
      <c r="O751" s="34" t="s">
        <v>3764</v>
      </c>
    </row>
    <row r="752" spans="1:15" ht="24" customHeight="1" x14ac:dyDescent="0.2">
      <c r="A752" s="34" t="s">
        <v>4003</v>
      </c>
      <c r="B752" s="35" t="s">
        <v>154</v>
      </c>
      <c r="C752" s="35" t="s">
        <v>4004</v>
      </c>
      <c r="D752" s="35" t="s">
        <v>25</v>
      </c>
      <c r="E752" s="36" t="s">
        <v>197</v>
      </c>
      <c r="F752" s="34" t="s">
        <v>3971</v>
      </c>
      <c r="G752" s="34" t="s">
        <v>24</v>
      </c>
      <c r="H752" s="34" t="s">
        <v>2055</v>
      </c>
      <c r="I752" s="34" t="s">
        <v>24</v>
      </c>
      <c r="J752" s="34" t="s">
        <v>253</v>
      </c>
      <c r="K752" s="34" t="s">
        <v>24</v>
      </c>
      <c r="L752" s="37">
        <v>6.6000886600000003E-2</v>
      </c>
      <c r="M752" s="34" t="s">
        <v>621</v>
      </c>
      <c r="N752" s="37">
        <v>2499812.1602166002</v>
      </c>
      <c r="O752" s="34" t="s">
        <v>3764</v>
      </c>
    </row>
    <row r="753" spans="1:15" ht="24" customHeight="1" x14ac:dyDescent="0.2">
      <c r="A753" s="34" t="s">
        <v>4005</v>
      </c>
      <c r="B753" s="35" t="s">
        <v>154</v>
      </c>
      <c r="C753" s="35" t="s">
        <v>4006</v>
      </c>
      <c r="D753" s="35" t="s">
        <v>25</v>
      </c>
      <c r="E753" s="36" t="s">
        <v>197</v>
      </c>
      <c r="F753" s="34" t="s">
        <v>3891</v>
      </c>
      <c r="G753" s="34" t="s">
        <v>24</v>
      </c>
      <c r="H753" s="34" t="s">
        <v>4007</v>
      </c>
      <c r="I753" s="34" t="s">
        <v>24</v>
      </c>
      <c r="J753" s="34" t="s">
        <v>253</v>
      </c>
      <c r="K753" s="34" t="s">
        <v>24</v>
      </c>
      <c r="L753" s="37">
        <v>6.5129594200000002E-2</v>
      </c>
      <c r="M753" s="34" t="s">
        <v>621</v>
      </c>
      <c r="N753" s="37">
        <v>2499812.2253462002</v>
      </c>
      <c r="O753" s="34" t="s">
        <v>3764</v>
      </c>
    </row>
    <row r="754" spans="1:15" ht="24" customHeight="1" x14ac:dyDescent="0.2">
      <c r="A754" s="34" t="s">
        <v>4008</v>
      </c>
      <c r="B754" s="35" t="s">
        <v>154</v>
      </c>
      <c r="C754" s="35" t="s">
        <v>4009</v>
      </c>
      <c r="D754" s="35" t="s">
        <v>25</v>
      </c>
      <c r="E754" s="36" t="s">
        <v>197</v>
      </c>
      <c r="F754" s="34" t="s">
        <v>3997</v>
      </c>
      <c r="G754" s="34" t="s">
        <v>24</v>
      </c>
      <c r="H754" s="34" t="s">
        <v>2050</v>
      </c>
      <c r="I754" s="34" t="s">
        <v>24</v>
      </c>
      <c r="J754" s="34" t="s">
        <v>798</v>
      </c>
      <c r="K754" s="34" t="s">
        <v>24</v>
      </c>
      <c r="L754" s="37">
        <v>5.77528E-2</v>
      </c>
      <c r="M754" s="34" t="s">
        <v>621</v>
      </c>
      <c r="N754" s="37">
        <v>2499812.2830989999</v>
      </c>
      <c r="O754" s="34" t="s">
        <v>3764</v>
      </c>
    </row>
    <row r="755" spans="1:15" ht="24" customHeight="1" x14ac:dyDescent="0.2">
      <c r="A755" s="34" t="s">
        <v>4010</v>
      </c>
      <c r="B755" s="35" t="s">
        <v>154</v>
      </c>
      <c r="C755" s="35" t="s">
        <v>4011</v>
      </c>
      <c r="D755" s="35" t="s">
        <v>25</v>
      </c>
      <c r="E755" s="36" t="s">
        <v>197</v>
      </c>
      <c r="F755" s="34" t="s">
        <v>4012</v>
      </c>
      <c r="G755" s="34" t="s">
        <v>24</v>
      </c>
      <c r="H755" s="34" t="s">
        <v>4013</v>
      </c>
      <c r="I755" s="34" t="s">
        <v>24</v>
      </c>
      <c r="J755" s="34" t="s">
        <v>4014</v>
      </c>
      <c r="K755" s="34" t="s">
        <v>24</v>
      </c>
      <c r="L755" s="37">
        <v>4.3958295000000001E-2</v>
      </c>
      <c r="M755" s="34" t="s">
        <v>621</v>
      </c>
      <c r="N755" s="37">
        <v>2499812.3270573001</v>
      </c>
      <c r="O755" s="34" t="s">
        <v>3764</v>
      </c>
    </row>
    <row r="756" spans="1:15" ht="24" customHeight="1" x14ac:dyDescent="0.2">
      <c r="A756" s="34" t="s">
        <v>4015</v>
      </c>
      <c r="B756" s="35" t="s">
        <v>154</v>
      </c>
      <c r="C756" s="35" t="s">
        <v>4016</v>
      </c>
      <c r="D756" s="35" t="s">
        <v>25</v>
      </c>
      <c r="E756" s="36" t="s">
        <v>197</v>
      </c>
      <c r="F756" s="34" t="s">
        <v>4017</v>
      </c>
      <c r="G756" s="34" t="s">
        <v>24</v>
      </c>
      <c r="H756" s="34" t="s">
        <v>4018</v>
      </c>
      <c r="I756" s="34" t="s">
        <v>24</v>
      </c>
      <c r="J756" s="34" t="s">
        <v>1121</v>
      </c>
      <c r="K756" s="34" t="s">
        <v>24</v>
      </c>
      <c r="L756" s="37">
        <v>1.6253050000000002E-2</v>
      </c>
      <c r="M756" s="34" t="s">
        <v>621</v>
      </c>
      <c r="N756" s="37">
        <v>2499812.3433103999</v>
      </c>
      <c r="O756" s="34" t="s">
        <v>3764</v>
      </c>
    </row>
    <row r="757" spans="1:15" ht="24" customHeight="1" x14ac:dyDescent="0.2">
      <c r="A757" s="34" t="s">
        <v>4019</v>
      </c>
      <c r="B757" s="35" t="s">
        <v>154</v>
      </c>
      <c r="C757" s="35" t="s">
        <v>4020</v>
      </c>
      <c r="D757" s="35" t="s">
        <v>25</v>
      </c>
      <c r="E757" s="36" t="s">
        <v>197</v>
      </c>
      <c r="F757" s="34" t="s">
        <v>4021</v>
      </c>
      <c r="G757" s="34" t="s">
        <v>24</v>
      </c>
      <c r="H757" s="34" t="s">
        <v>4022</v>
      </c>
      <c r="I757" s="34" t="s">
        <v>24</v>
      </c>
      <c r="J757" s="34" t="s">
        <v>778</v>
      </c>
      <c r="K757" s="34" t="s">
        <v>24</v>
      </c>
      <c r="L757" s="37">
        <v>1.094265E-2</v>
      </c>
      <c r="M757" s="34" t="s">
        <v>621</v>
      </c>
      <c r="N757" s="37">
        <v>2499812.3542531002</v>
      </c>
      <c r="O757" s="34" t="s">
        <v>3764</v>
      </c>
    </row>
    <row r="758" spans="1:15" ht="24" customHeight="1" x14ac:dyDescent="0.2">
      <c r="A758" s="34" t="s">
        <v>4023</v>
      </c>
      <c r="B758" s="35" t="s">
        <v>154</v>
      </c>
      <c r="C758" s="35" t="s">
        <v>4024</v>
      </c>
      <c r="D758" s="35" t="s">
        <v>25</v>
      </c>
      <c r="E758" s="36" t="s">
        <v>197</v>
      </c>
      <c r="F758" s="34" t="s">
        <v>4025</v>
      </c>
      <c r="G758" s="34" t="s">
        <v>24</v>
      </c>
      <c r="H758" s="34" t="s">
        <v>722</v>
      </c>
      <c r="I758" s="34" t="s">
        <v>24</v>
      </c>
      <c r="J758" s="34" t="s">
        <v>778</v>
      </c>
      <c r="K758" s="34" t="s">
        <v>24</v>
      </c>
      <c r="L758" s="37">
        <v>1.0889025E-2</v>
      </c>
      <c r="M758" s="34" t="s">
        <v>621</v>
      </c>
      <c r="N758" s="37">
        <v>2499812.3651421</v>
      </c>
      <c r="O758" s="34" t="s">
        <v>3764</v>
      </c>
    </row>
    <row r="759" spans="1:15" ht="24" customHeight="1" x14ac:dyDescent="0.2">
      <c r="A759" s="34" t="s">
        <v>4026</v>
      </c>
      <c r="B759" s="35" t="s">
        <v>154</v>
      </c>
      <c r="C759" s="35" t="s">
        <v>4027</v>
      </c>
      <c r="D759" s="35" t="s">
        <v>25</v>
      </c>
      <c r="E759" s="36" t="s">
        <v>197</v>
      </c>
      <c r="F759" s="34" t="s">
        <v>4028</v>
      </c>
      <c r="G759" s="34" t="s">
        <v>24</v>
      </c>
      <c r="H759" s="34" t="s">
        <v>4029</v>
      </c>
      <c r="I759" s="34" t="s">
        <v>24</v>
      </c>
      <c r="J759" s="34" t="s">
        <v>778</v>
      </c>
      <c r="K759" s="34" t="s">
        <v>24</v>
      </c>
      <c r="L759" s="37">
        <v>1.0728059999999998E-2</v>
      </c>
      <c r="M759" s="34" t="s">
        <v>621</v>
      </c>
      <c r="N759" s="37">
        <v>2499812.3758701999</v>
      </c>
      <c r="O759" s="34" t="s">
        <v>3764</v>
      </c>
    </row>
    <row r="760" spans="1:15" ht="24" customHeight="1" x14ac:dyDescent="0.2">
      <c r="A760" s="34" t="s">
        <v>4030</v>
      </c>
      <c r="B760" s="35" t="s">
        <v>154</v>
      </c>
      <c r="C760" s="35" t="s">
        <v>4031</v>
      </c>
      <c r="D760" s="35" t="s">
        <v>25</v>
      </c>
      <c r="E760" s="36" t="s">
        <v>197</v>
      </c>
      <c r="F760" s="34" t="s">
        <v>4028</v>
      </c>
      <c r="G760" s="34" t="s">
        <v>24</v>
      </c>
      <c r="H760" s="34" t="s">
        <v>4032</v>
      </c>
      <c r="I760" s="34" t="s">
        <v>24</v>
      </c>
      <c r="J760" s="34" t="s">
        <v>778</v>
      </c>
      <c r="K760" s="34" t="s">
        <v>24</v>
      </c>
      <c r="L760" s="37">
        <v>1.0084379999999999E-2</v>
      </c>
      <c r="M760" s="34" t="s">
        <v>621</v>
      </c>
      <c r="N760" s="37">
        <v>2499812.3859545998</v>
      </c>
      <c r="O760" s="34" t="s">
        <v>3764</v>
      </c>
    </row>
    <row r="761" spans="1:15" ht="24" customHeight="1" x14ac:dyDescent="0.2">
      <c r="A761" s="34" t="s">
        <v>4033</v>
      </c>
      <c r="B761" s="35" t="s">
        <v>154</v>
      </c>
      <c r="C761" s="35" t="s">
        <v>4034</v>
      </c>
      <c r="D761" s="35" t="s">
        <v>25</v>
      </c>
      <c r="E761" s="36" t="s">
        <v>310</v>
      </c>
      <c r="F761" s="34" t="s">
        <v>4025</v>
      </c>
      <c r="G761" s="34" t="s">
        <v>24</v>
      </c>
      <c r="H761" s="34" t="s">
        <v>4035</v>
      </c>
      <c r="I761" s="34" t="s">
        <v>24</v>
      </c>
      <c r="J761" s="34" t="s">
        <v>778</v>
      </c>
      <c r="K761" s="34" t="s">
        <v>24</v>
      </c>
      <c r="L761" s="37">
        <v>9.5935350000000003E-3</v>
      </c>
      <c r="M761" s="34" t="s">
        <v>621</v>
      </c>
      <c r="N761" s="37">
        <v>2499812.3955481001</v>
      </c>
      <c r="O761" s="34" t="s">
        <v>3764</v>
      </c>
    </row>
    <row r="762" spans="1:15" ht="24" customHeight="1" x14ac:dyDescent="0.2">
      <c r="A762" s="34" t="s">
        <v>4036</v>
      </c>
      <c r="B762" s="35" t="s">
        <v>154</v>
      </c>
      <c r="C762" s="35" t="s">
        <v>4037</v>
      </c>
      <c r="D762" s="35" t="s">
        <v>25</v>
      </c>
      <c r="E762" s="36" t="s">
        <v>197</v>
      </c>
      <c r="F762" s="34" t="s">
        <v>4017</v>
      </c>
      <c r="G762" s="34" t="s">
        <v>24</v>
      </c>
      <c r="H762" s="34" t="s">
        <v>3611</v>
      </c>
      <c r="I762" s="34" t="s">
        <v>24</v>
      </c>
      <c r="J762" s="34" t="s">
        <v>778</v>
      </c>
      <c r="K762" s="34" t="s">
        <v>24</v>
      </c>
      <c r="L762" s="37">
        <v>8.7478499999999997E-3</v>
      </c>
      <c r="M762" s="34" t="s">
        <v>621</v>
      </c>
      <c r="N762" s="37">
        <v>2499812.404296</v>
      </c>
      <c r="O762" s="34" t="s">
        <v>3764</v>
      </c>
    </row>
    <row r="763" spans="1:15" ht="24" customHeight="1" x14ac:dyDescent="0.2">
      <c r="A763" s="34" t="s">
        <v>4038</v>
      </c>
      <c r="B763" s="35" t="s">
        <v>154</v>
      </c>
      <c r="C763" s="35" t="s">
        <v>4039</v>
      </c>
      <c r="D763" s="35" t="s">
        <v>25</v>
      </c>
      <c r="E763" s="36" t="s">
        <v>197</v>
      </c>
      <c r="F763" s="34" t="s">
        <v>4021</v>
      </c>
      <c r="G763" s="34" t="s">
        <v>24</v>
      </c>
      <c r="H763" s="34" t="s">
        <v>4040</v>
      </c>
      <c r="I763" s="34" t="s">
        <v>24</v>
      </c>
      <c r="J763" s="34" t="s">
        <v>778</v>
      </c>
      <c r="K763" s="34" t="s">
        <v>24</v>
      </c>
      <c r="L763" s="37">
        <v>5.0743799999999999E-3</v>
      </c>
      <c r="M763" s="34" t="s">
        <v>621</v>
      </c>
      <c r="N763" s="37">
        <v>2499812.4093704</v>
      </c>
      <c r="O763" s="34" t="s">
        <v>3764</v>
      </c>
    </row>
    <row r="764" spans="1:15" ht="24" customHeight="1" x14ac:dyDescent="0.2">
      <c r="A764" s="34" t="s">
        <v>4041</v>
      </c>
      <c r="B764" s="35" t="s">
        <v>154</v>
      </c>
      <c r="C764" s="35" t="s">
        <v>4042</v>
      </c>
      <c r="D764" s="35" t="s">
        <v>25</v>
      </c>
      <c r="E764" s="36" t="s">
        <v>197</v>
      </c>
      <c r="F764" s="34" t="s">
        <v>4012</v>
      </c>
      <c r="G764" s="34" t="s">
        <v>24</v>
      </c>
      <c r="H764" s="34" t="s">
        <v>4043</v>
      </c>
      <c r="I764" s="34" t="s">
        <v>24</v>
      </c>
      <c r="J764" s="34" t="s">
        <v>54</v>
      </c>
      <c r="K764" s="34" t="s">
        <v>24</v>
      </c>
      <c r="L764" s="37">
        <v>3.6877799999999999E-3</v>
      </c>
      <c r="M764" s="34" t="s">
        <v>621</v>
      </c>
      <c r="N764" s="37">
        <v>2499812.4130581999</v>
      </c>
      <c r="O764" s="34" t="s">
        <v>3764</v>
      </c>
    </row>
    <row r="765" spans="1:15" ht="24" customHeight="1" x14ac:dyDescent="0.2">
      <c r="A765" s="34" t="s">
        <v>4044</v>
      </c>
      <c r="B765" s="35" t="s">
        <v>154</v>
      </c>
      <c r="C765" s="35" t="s">
        <v>4045</v>
      </c>
      <c r="D765" s="35" t="s">
        <v>25</v>
      </c>
      <c r="E765" s="36" t="s">
        <v>197</v>
      </c>
      <c r="F765" s="34" t="s">
        <v>4021</v>
      </c>
      <c r="G765" s="34" t="s">
        <v>24</v>
      </c>
      <c r="H765" s="34" t="s">
        <v>652</v>
      </c>
      <c r="I765" s="34" t="s">
        <v>24</v>
      </c>
      <c r="J765" s="34" t="s">
        <v>54</v>
      </c>
      <c r="K765" s="34" t="s">
        <v>24</v>
      </c>
      <c r="L765" s="37">
        <v>3.6261000000000002E-3</v>
      </c>
      <c r="M765" s="34" t="s">
        <v>621</v>
      </c>
      <c r="N765" s="37">
        <v>2499812.4166843002</v>
      </c>
      <c r="O765" s="34" t="s">
        <v>3764</v>
      </c>
    </row>
    <row r="766" spans="1:15" ht="24" customHeight="1" x14ac:dyDescent="0.2">
      <c r="A766" s="34" t="s">
        <v>4046</v>
      </c>
      <c r="B766" s="35" t="s">
        <v>154</v>
      </c>
      <c r="C766" s="35" t="s">
        <v>4047</v>
      </c>
      <c r="D766" s="35" t="s">
        <v>25</v>
      </c>
      <c r="E766" s="36" t="s">
        <v>197</v>
      </c>
      <c r="F766" s="34" t="s">
        <v>4012</v>
      </c>
      <c r="G766" s="34" t="s">
        <v>24</v>
      </c>
      <c r="H766" s="34" t="s">
        <v>4048</v>
      </c>
      <c r="I766" s="34" t="s">
        <v>24</v>
      </c>
      <c r="J766" s="34" t="s">
        <v>54</v>
      </c>
      <c r="K766" s="34" t="s">
        <v>24</v>
      </c>
      <c r="L766" s="37">
        <v>3.479925E-3</v>
      </c>
      <c r="M766" s="34" t="s">
        <v>621</v>
      </c>
      <c r="N766" s="37">
        <v>2499812.4201642</v>
      </c>
      <c r="O766" s="34" t="s">
        <v>3764</v>
      </c>
    </row>
    <row r="767" spans="1:15" x14ac:dyDescent="0.2">
      <c r="A767" s="45"/>
      <c r="B767" s="45"/>
      <c r="C767" s="1"/>
      <c r="D767" s="10" t="s">
        <v>22</v>
      </c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</row>
    <row r="768" spans="1:15" x14ac:dyDescent="0.2">
      <c r="A768" s="38"/>
      <c r="B768" s="38"/>
      <c r="C768" s="2"/>
      <c r="D768" s="10" t="s">
        <v>25</v>
      </c>
      <c r="E768" s="38"/>
      <c r="F768" s="38"/>
      <c r="G768" s="38"/>
      <c r="H768" s="38"/>
      <c r="I768" s="38"/>
      <c r="J768" s="38"/>
      <c r="K768" s="38"/>
      <c r="L768" s="76" t="s">
        <v>918</v>
      </c>
      <c r="M768" s="76"/>
      <c r="N768" s="76"/>
      <c r="O768" s="72"/>
    </row>
    <row r="769" spans="1:15" x14ac:dyDescent="0.2">
      <c r="A769" s="38"/>
      <c r="B769" s="38"/>
      <c r="E769" s="38"/>
      <c r="F769" s="38"/>
      <c r="G769" s="38"/>
      <c r="H769" s="38"/>
      <c r="I769" s="38"/>
      <c r="J769" s="38"/>
      <c r="K769" s="38"/>
      <c r="L769" s="76" t="s">
        <v>50</v>
      </c>
      <c r="M769" s="76"/>
      <c r="N769" s="76"/>
      <c r="O769" s="38" t="s">
        <v>4049</v>
      </c>
    </row>
    <row r="770" spans="1:15" x14ac:dyDescent="0.2">
      <c r="A770" s="38"/>
      <c r="B770" s="38"/>
      <c r="C770" s="3" t="s">
        <v>926</v>
      </c>
      <c r="D770" s="4">
        <f>SUMIF(D6:$D$766,$D$768,L6:$L$766)</f>
        <v>1477258.0231744696</v>
      </c>
      <c r="E770" s="38"/>
      <c r="F770" s="38"/>
      <c r="G770" s="38"/>
      <c r="H770" s="38"/>
      <c r="I770" s="38"/>
      <c r="J770" s="38"/>
      <c r="K770" s="38"/>
      <c r="L770" s="76" t="s">
        <v>288</v>
      </c>
      <c r="M770" s="76"/>
      <c r="N770" s="76"/>
      <c r="O770" s="38" t="s">
        <v>4050</v>
      </c>
    </row>
    <row r="771" spans="1:15" x14ac:dyDescent="0.2">
      <c r="A771" s="38"/>
      <c r="B771" s="38"/>
      <c r="C771" s="3" t="s">
        <v>927</v>
      </c>
      <c r="D771" s="4">
        <f>M780</f>
        <v>2496271.13</v>
      </c>
      <c r="E771" s="38"/>
      <c r="F771" s="38"/>
      <c r="G771" s="38"/>
      <c r="H771" s="38"/>
      <c r="I771" s="38"/>
      <c r="J771" s="38"/>
      <c r="K771" s="38"/>
      <c r="L771" s="76" t="s">
        <v>22</v>
      </c>
      <c r="M771" s="76"/>
      <c r="N771" s="76"/>
      <c r="O771" s="38" t="s">
        <v>4051</v>
      </c>
    </row>
    <row r="772" spans="1:15" ht="25.5" x14ac:dyDescent="0.2">
      <c r="A772" s="38"/>
      <c r="B772" s="38"/>
      <c r="C772" s="3" t="s">
        <v>928</v>
      </c>
      <c r="D772" s="5">
        <f>D770/D771</f>
        <v>0.59178588632496409</v>
      </c>
      <c r="E772" s="38"/>
      <c r="F772" s="38"/>
      <c r="G772" s="38"/>
      <c r="H772" s="38"/>
      <c r="I772" s="38"/>
      <c r="J772" s="38"/>
      <c r="K772" s="38"/>
      <c r="L772" s="76" t="s">
        <v>25</v>
      </c>
      <c r="M772" s="76"/>
      <c r="N772" s="76"/>
      <c r="O772" s="38" t="s">
        <v>4052</v>
      </c>
    </row>
    <row r="773" spans="1:15" x14ac:dyDescent="0.2">
      <c r="A773" s="38"/>
      <c r="B773" s="38"/>
      <c r="C773" s="3"/>
      <c r="D773" s="5"/>
      <c r="E773" s="38"/>
      <c r="F773" s="38"/>
      <c r="G773" s="38"/>
      <c r="H773" s="38"/>
      <c r="I773" s="38"/>
      <c r="J773" s="38"/>
      <c r="K773" s="38"/>
      <c r="L773" s="76" t="s">
        <v>80</v>
      </c>
      <c r="M773" s="76"/>
      <c r="N773" s="76"/>
      <c r="O773" s="38" t="s">
        <v>4053</v>
      </c>
    </row>
    <row r="774" spans="1:15" ht="25.5" x14ac:dyDescent="0.2">
      <c r="A774" s="38"/>
      <c r="B774" s="38"/>
      <c r="C774" s="3" t="s">
        <v>929</v>
      </c>
      <c r="D774" s="6">
        <f>1-D772</f>
        <v>0.40821411367503591</v>
      </c>
      <c r="E774" s="38"/>
      <c r="F774" s="38"/>
      <c r="G774" s="38"/>
      <c r="H774" s="38"/>
      <c r="I774" s="38"/>
      <c r="J774" s="38"/>
      <c r="K774" s="38"/>
      <c r="L774" s="76" t="s">
        <v>208</v>
      </c>
      <c r="M774" s="76"/>
      <c r="N774" s="76"/>
      <c r="O774" s="38" t="s">
        <v>4054</v>
      </c>
    </row>
    <row r="775" spans="1:15" x14ac:dyDescent="0.2">
      <c r="A775" s="38"/>
      <c r="B775" s="38"/>
      <c r="C775" s="3" t="s">
        <v>930</v>
      </c>
      <c r="D775" s="7">
        <v>0.05</v>
      </c>
      <c r="E775" s="38"/>
      <c r="F775" s="38"/>
      <c r="G775" s="38"/>
      <c r="H775" s="38"/>
      <c r="I775" s="38"/>
      <c r="J775" s="38"/>
      <c r="K775" s="38"/>
      <c r="L775" s="76" t="s">
        <v>919</v>
      </c>
      <c r="M775" s="76"/>
      <c r="N775" s="76"/>
      <c r="O775" s="38" t="s">
        <v>920</v>
      </c>
    </row>
    <row r="776" spans="1:15" x14ac:dyDescent="0.2">
      <c r="A776" s="38"/>
      <c r="B776" s="38"/>
      <c r="C776" s="8" t="s">
        <v>931</v>
      </c>
      <c r="D776" s="9">
        <f>D774*D775</f>
        <v>2.0410705683751796E-2</v>
      </c>
      <c r="E776" s="38"/>
      <c r="F776" s="38"/>
      <c r="G776" s="38"/>
      <c r="H776" s="38"/>
      <c r="I776" s="38"/>
      <c r="J776" s="38"/>
      <c r="K776" s="38"/>
      <c r="L776" s="76" t="s">
        <v>921</v>
      </c>
      <c r="M776" s="76"/>
      <c r="N776" s="76"/>
      <c r="O776" s="38" t="s">
        <v>920</v>
      </c>
    </row>
    <row r="777" spans="1:15" x14ac:dyDescent="0.2">
      <c r="A777" s="38"/>
      <c r="B777" s="38"/>
      <c r="C777" s="2"/>
      <c r="D777" s="2"/>
      <c r="E777" s="38"/>
      <c r="F777" s="38"/>
      <c r="G777" s="38"/>
      <c r="H777" s="38"/>
      <c r="I777" s="38"/>
      <c r="J777" s="38"/>
      <c r="K777" s="38"/>
      <c r="L777" s="76" t="s">
        <v>922</v>
      </c>
      <c r="M777" s="76"/>
      <c r="N777" s="76"/>
      <c r="O777" s="38" t="s">
        <v>920</v>
      </c>
    </row>
    <row r="778" spans="1:15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76" t="s">
        <v>59</v>
      </c>
      <c r="M778" s="76"/>
      <c r="N778" s="76"/>
      <c r="O778" s="38" t="s">
        <v>4055</v>
      </c>
    </row>
    <row r="779" spans="1:15" x14ac:dyDescent="0.2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</row>
    <row r="780" spans="1:15" x14ac:dyDescent="0.2">
      <c r="A780" s="73"/>
      <c r="B780" s="73"/>
      <c r="C780" s="73"/>
      <c r="D780" s="46"/>
      <c r="E780" s="41"/>
      <c r="F780" s="41"/>
      <c r="G780" s="41"/>
      <c r="H780" s="41"/>
      <c r="I780" s="41"/>
      <c r="J780" s="41"/>
      <c r="K780" s="74" t="s">
        <v>923</v>
      </c>
      <c r="L780" s="73"/>
      <c r="M780" s="75">
        <v>2496271.13</v>
      </c>
      <c r="N780" s="73"/>
      <c r="O780" s="73"/>
    </row>
    <row r="781" spans="1:15" x14ac:dyDescent="0.2">
      <c r="A781" s="73"/>
      <c r="B781" s="73"/>
      <c r="C781" s="73"/>
      <c r="D781" s="46"/>
      <c r="E781" s="41"/>
      <c r="F781" s="41"/>
      <c r="G781" s="41"/>
      <c r="H781" s="41"/>
      <c r="I781" s="41"/>
      <c r="J781" s="41"/>
      <c r="K781" s="74" t="s">
        <v>924</v>
      </c>
      <c r="L781" s="73"/>
      <c r="M781" s="75">
        <v>0</v>
      </c>
      <c r="N781" s="73"/>
      <c r="O781" s="73"/>
    </row>
    <row r="782" spans="1:15" x14ac:dyDescent="0.2">
      <c r="A782" s="73"/>
      <c r="B782" s="73"/>
      <c r="C782" s="73"/>
      <c r="D782" s="46"/>
      <c r="E782" s="41"/>
      <c r="F782" s="41"/>
      <c r="G782" s="41"/>
      <c r="H782" s="41"/>
      <c r="I782" s="41"/>
      <c r="J782" s="41"/>
      <c r="K782" s="74" t="s">
        <v>925</v>
      </c>
      <c r="L782" s="73"/>
      <c r="M782" s="75">
        <v>2496271.13</v>
      </c>
      <c r="N782" s="73"/>
      <c r="O782" s="73"/>
    </row>
    <row r="783" spans="1:15" ht="60" customHeight="1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</row>
    <row r="784" spans="1:15" ht="69.95" customHeight="1" x14ac:dyDescent="0.2">
      <c r="A784" s="71" t="s">
        <v>1123</v>
      </c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</row>
  </sheetData>
  <mergeCells count="39">
    <mergeCell ref="A4:A5"/>
    <mergeCell ref="B4:B5"/>
    <mergeCell ref="C4:C5"/>
    <mergeCell ref="D4:D5"/>
    <mergeCell ref="E4:E5"/>
    <mergeCell ref="E1:G1"/>
    <mergeCell ref="H1:O1"/>
    <mergeCell ref="E2:G2"/>
    <mergeCell ref="H2:O2"/>
    <mergeCell ref="A3:Q3"/>
    <mergeCell ref="F4:G4"/>
    <mergeCell ref="H4:I4"/>
    <mergeCell ref="J4:L4"/>
    <mergeCell ref="M4:M5"/>
    <mergeCell ref="N4:N5"/>
    <mergeCell ref="L775:N775"/>
    <mergeCell ref="L768:O768"/>
    <mergeCell ref="L769:N769"/>
    <mergeCell ref="P4:P5"/>
    <mergeCell ref="Q4:Q5"/>
    <mergeCell ref="O4:O5"/>
    <mergeCell ref="L770:N770"/>
    <mergeCell ref="L771:N771"/>
    <mergeCell ref="L772:N772"/>
    <mergeCell ref="L773:N773"/>
    <mergeCell ref="L774:N774"/>
    <mergeCell ref="L776:N776"/>
    <mergeCell ref="L777:N777"/>
    <mergeCell ref="L778:N778"/>
    <mergeCell ref="A780:C780"/>
    <mergeCell ref="K780:L780"/>
    <mergeCell ref="M780:O780"/>
    <mergeCell ref="A784:O784"/>
    <mergeCell ref="A781:C781"/>
    <mergeCell ref="K781:L781"/>
    <mergeCell ref="M781:O781"/>
    <mergeCell ref="A782:C782"/>
    <mergeCell ref="K782:L782"/>
    <mergeCell ref="M782:O78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BDI</vt:lpstr>
      <vt:lpstr>ABC obra</vt:lpstr>
      <vt:lpstr>BDI!Area_de_impressao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Sgt Loara Dorna</cp:lastModifiedBy>
  <cp:revision>0</cp:revision>
  <dcterms:created xsi:type="dcterms:W3CDTF">2023-06-29T14:43:54Z</dcterms:created>
  <dcterms:modified xsi:type="dcterms:W3CDTF">2024-01-17T19:19:20Z</dcterms:modified>
</cp:coreProperties>
</file>